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C35" i="1"/>
  <c r="C34"/>
  <c r="D31"/>
  <c r="C31"/>
  <c r="C30"/>
  <c r="D27"/>
  <c r="C27"/>
  <c r="C26"/>
  <c r="D23"/>
  <c r="C23"/>
  <c r="C22"/>
  <c r="B14"/>
  <c r="B5" s="1"/>
  <c r="D10"/>
  <c r="D26" s="1"/>
  <c r="C10"/>
  <c r="B10"/>
  <c r="D5"/>
  <c r="D34" s="1"/>
  <c r="C5"/>
  <c r="C33" s="1"/>
  <c r="B32" l="1"/>
  <c r="B28"/>
  <c r="B24"/>
  <c r="B34"/>
  <c r="B22"/>
  <c r="B33"/>
  <c r="B35"/>
  <c r="B31"/>
  <c r="B27"/>
  <c r="B23"/>
  <c r="B29"/>
  <c r="B25"/>
  <c r="B26"/>
  <c r="D35"/>
  <c r="B30"/>
  <c r="C24"/>
  <c r="C21" s="1"/>
  <c r="D25"/>
  <c r="C28"/>
  <c r="D29"/>
  <c r="C32"/>
  <c r="D33"/>
  <c r="D24"/>
  <c r="D28"/>
  <c r="D32"/>
  <c r="D22"/>
  <c r="C25"/>
  <c r="C29"/>
  <c r="D30"/>
  <c r="B21" l="1"/>
  <c r="D2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<sst xmlns="http://schemas.openxmlformats.org/spreadsheetml/2006/main" count="38" uniqueCount="23">
  <si>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</si>
  <si>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</si>
  <si>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</si>
  <si>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</si>
  <si>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</si>
  <si>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</si>
  <si>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</si>
  <si>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</si>
  <si>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</si>
  <si>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</si>
  <si>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</si>
  <si>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</si>
  <si>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</si>
  <si>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</si>
  <si>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</si>
  <si>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</si>
  <si>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</si>
  <si>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</si>
  <si>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</si>
  <si>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</si>
  <si>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</si>
  <si>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</si>
  <si>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เดือนตุลาคม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</si>
</sst>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187" fontId="8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187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/>
    <xf numFmtId="187" fontId="11" fillId="0" borderId="0" xfId="0" applyNumberFormat="1" applyFont="1"/>
    <xf numFmtId="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188" fontId="11" fillId="0" borderId="0" xfId="0" applyNumberFormat="1" applyFont="1"/>
    <xf numFmtId="3" fontId="3" fillId="0" borderId="0" xfId="0" applyNumberFormat="1" applyFont="1" applyAlignment="1">
      <alignment vertical="center"/>
    </xf>
    <xf numFmtId="187" fontId="10" fillId="0" borderId="0" xfId="1" applyNumberFormat="1" applyFont="1"/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0" workbookViewId="0">
      <selection activeCell="E19" sqref="E19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f>SUM(B14,B10,B9,B8,B7,B6)</f>
        <v>494428.73000000004</v>
      </c>
      <c r="C5" s="12">
        <f>SUM(C14,C10,C9,C8,C7,C6)</f>
        <v>270916.65999999997</v>
      </c>
      <c r="D5" s="12">
        <f>SUM(D14,D10,D9,D8,D7,D6)</f>
        <v>218641.34999999998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13669.34</v>
      </c>
      <c r="C6" s="18">
        <v>4417.9799999999996</v>
      </c>
      <c r="D6" s="18">
        <v>9251.36</v>
      </c>
      <c r="E6" s="13"/>
      <c r="F6" s="14"/>
      <c r="G6" s="19"/>
      <c r="H6" s="15"/>
    </row>
    <row r="7" spans="1:12" s="16" customFormat="1" ht="21" customHeight="1">
      <c r="A7" s="2" t="s">
        <v>8</v>
      </c>
      <c r="B7" s="18">
        <v>155931.70000000001</v>
      </c>
      <c r="C7" s="18">
        <v>80879.740000000005</v>
      </c>
      <c r="D7" s="18">
        <v>75051.95</v>
      </c>
      <c r="E7" s="13"/>
      <c r="F7" s="14"/>
      <c r="G7" s="19"/>
      <c r="H7" s="15"/>
    </row>
    <row r="8" spans="1:12" s="16" customFormat="1" ht="21" customHeight="1">
      <c r="A8" s="20" t="s">
        <v>9</v>
      </c>
      <c r="B8" s="18">
        <v>111789.05</v>
      </c>
      <c r="C8" s="18">
        <v>66001.789999999994</v>
      </c>
      <c r="D8" s="18">
        <v>45787.26</v>
      </c>
      <c r="E8" s="13"/>
      <c r="F8" s="14"/>
      <c r="G8" s="19"/>
      <c r="H8" s="18"/>
    </row>
    <row r="9" spans="1:12" s="16" customFormat="1" ht="21" customHeight="1">
      <c r="A9" s="20" t="s">
        <v>10</v>
      </c>
      <c r="B9" s="18">
        <v>70383.66</v>
      </c>
      <c r="C9" s="18">
        <v>50164.160000000003</v>
      </c>
      <c r="D9" s="18">
        <v>20219.490000000002</v>
      </c>
      <c r="E9" s="13"/>
      <c r="F9" s="14"/>
      <c r="G9" s="19"/>
      <c r="H9" s="18"/>
      <c r="I9" s="2"/>
      <c r="J9" s="2"/>
      <c r="K9" s="2"/>
    </row>
    <row r="10" spans="1:12" s="2" customFormat="1" ht="21" customHeight="1">
      <c r="A10" s="2" t="s">
        <v>11</v>
      </c>
      <c r="B10" s="21">
        <f>SUM(B11:B13)</f>
        <v>61040.87</v>
      </c>
      <c r="C10" s="21">
        <f>SUM(C11:C13)</f>
        <v>37790.230000000003</v>
      </c>
      <c r="D10" s="21">
        <f>SUM(D11:D13)</f>
        <v>23250.65</v>
      </c>
      <c r="E10" s="13"/>
      <c r="F10" s="21"/>
      <c r="G10" s="22"/>
      <c r="H10" s="18"/>
    </row>
    <row r="11" spans="1:12" s="2" customFormat="1" ht="21" customHeight="1">
      <c r="A11" s="23" t="s">
        <v>12</v>
      </c>
      <c r="B11" s="14">
        <v>46776.54</v>
      </c>
      <c r="C11" s="14">
        <v>28236.31</v>
      </c>
      <c r="D11" s="14">
        <v>18540.23</v>
      </c>
      <c r="E11" s="13"/>
      <c r="F11" s="14"/>
      <c r="G11" s="19"/>
      <c r="H11" s="18"/>
    </row>
    <row r="12" spans="1:12" s="2" customFormat="1" ht="21" customHeight="1">
      <c r="A12" s="23" t="s">
        <v>13</v>
      </c>
      <c r="B12" s="15">
        <v>14264.33</v>
      </c>
      <c r="C12" s="15">
        <v>9553.92</v>
      </c>
      <c r="D12" s="15">
        <v>4710.42</v>
      </c>
      <c r="E12" s="13"/>
      <c r="F12" s="14"/>
      <c r="G12" s="19"/>
      <c r="H12" s="18"/>
      <c r="J12" s="14"/>
    </row>
    <row r="13" spans="1:12" s="2" customFormat="1" ht="21" customHeight="1">
      <c r="A13" s="24" t="s">
        <v>14</v>
      </c>
      <c r="B13" s="25">
        <v>0</v>
      </c>
      <c r="C13" s="25">
        <v>0</v>
      </c>
      <c r="D13" s="25">
        <v>0</v>
      </c>
      <c r="E13" s="13"/>
      <c r="F13" s="14"/>
      <c r="G13" s="26"/>
      <c r="H13" s="18"/>
      <c r="J13" s="15"/>
    </row>
    <row r="14" spans="1:12" s="2" customFormat="1" ht="21" customHeight="1">
      <c r="A14" s="2" t="s">
        <v>15</v>
      </c>
      <c r="B14" s="27">
        <f>SUM(B15:B17)</f>
        <v>81614.11</v>
      </c>
      <c r="C14" s="27">
        <v>31662.76</v>
      </c>
      <c r="D14" s="27">
        <v>45080.639999999999</v>
      </c>
      <c r="E14" s="13"/>
      <c r="G14" s="28"/>
      <c r="H14" s="21"/>
      <c r="J14" s="25"/>
    </row>
    <row r="15" spans="1:12" s="16" customFormat="1" ht="21" customHeight="1">
      <c r="A15" s="24" t="s">
        <v>16</v>
      </c>
      <c r="B15" s="29">
        <v>43376.14</v>
      </c>
      <c r="C15" s="29">
        <v>16825.189999999999</v>
      </c>
      <c r="D15" s="29">
        <v>26550.95</v>
      </c>
      <c r="E15" s="13"/>
      <c r="F15" s="14"/>
      <c r="G15" s="28"/>
      <c r="H15" s="27"/>
      <c r="J15" s="30"/>
    </row>
    <row r="16" spans="1:12" s="16" customFormat="1" ht="21" customHeight="1">
      <c r="A16" s="24" t="s">
        <v>17</v>
      </c>
      <c r="B16" s="18">
        <v>28699.52</v>
      </c>
      <c r="C16" s="18">
        <v>10622.43</v>
      </c>
      <c r="D16" s="18">
        <v>18077.09</v>
      </c>
      <c r="E16" s="13"/>
      <c r="F16" s="14"/>
      <c r="G16" s="31"/>
      <c r="H16" s="18"/>
    </row>
    <row r="17" spans="1:11" s="16" customFormat="1" ht="21" customHeight="1">
      <c r="A17" s="24" t="s">
        <v>18</v>
      </c>
      <c r="B17" s="18">
        <v>9538.4500000000007</v>
      </c>
      <c r="C17" s="18">
        <v>3085.04</v>
      </c>
      <c r="D17" s="18">
        <v>6453.41</v>
      </c>
      <c r="E17" s="13"/>
      <c r="F17" s="14"/>
      <c r="G17" s="31"/>
      <c r="H17" s="15"/>
    </row>
    <row r="18" spans="1:11" s="16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32"/>
      <c r="F18" s="30"/>
      <c r="G18" s="33"/>
      <c r="H18" s="30"/>
    </row>
    <row r="19" spans="1:11" s="16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32"/>
      <c r="G19" s="22"/>
      <c r="H19" s="2"/>
      <c r="I19" s="2"/>
      <c r="J19" s="2"/>
      <c r="K19" s="2"/>
    </row>
    <row r="20" spans="1:11" s="2" customFormat="1" ht="21" customHeight="1">
      <c r="B20" s="34" t="s">
        <v>21</v>
      </c>
      <c r="C20" s="34"/>
      <c r="D20" s="34"/>
      <c r="E20" s="35"/>
      <c r="G20" s="22"/>
    </row>
    <row r="21" spans="1:11" s="2" customFormat="1" ht="21" customHeight="1">
      <c r="A21" s="6" t="s">
        <v>6</v>
      </c>
      <c r="B21" s="36">
        <f>SUM(B22+B23+B24+B25+B26+B30)</f>
        <v>100</v>
      </c>
      <c r="C21" s="36">
        <f>SUM(C22+C23+C24+C25+C26+C30)</f>
        <v>100</v>
      </c>
      <c r="D21" s="36">
        <f>SUM(D22+D23+D24+D25+D26+D30)</f>
        <v>100</v>
      </c>
      <c r="E21" s="35"/>
      <c r="G21" s="22"/>
    </row>
    <row r="22" spans="1:11" s="2" customFormat="1" ht="27.95" customHeight="1">
      <c r="A22" s="17" t="s">
        <v>7</v>
      </c>
      <c r="B22" s="37">
        <f>(B6/$B$5)*100</f>
        <v>2.7646734848923522</v>
      </c>
      <c r="C22" s="37">
        <f t="shared" ref="C22:C35" si="0">(C6/$C$5)*100</f>
        <v>1.6307524240111331</v>
      </c>
      <c r="D22" s="37">
        <f t="shared" ref="D22:D35" si="1">(D6/$D$5)*100</f>
        <v>4.2312947665206062</v>
      </c>
      <c r="E22" s="38"/>
    </row>
    <row r="23" spans="1:11" s="2" customFormat="1" ht="21" customHeight="1">
      <c r="A23" s="2" t="s">
        <v>8</v>
      </c>
      <c r="B23" s="37">
        <f t="shared" ref="B23:B33" si="2">(B7/$B$5)*100</f>
        <v>31.537750648106556</v>
      </c>
      <c r="C23" s="39">
        <f t="shared" si="0"/>
        <v>29.854103472263393</v>
      </c>
      <c r="D23" s="39">
        <f t="shared" si="1"/>
        <v>34.326512345446098</v>
      </c>
      <c r="E23" s="40"/>
      <c r="G23" s="35"/>
    </row>
    <row r="24" spans="1:11" s="2" customFormat="1" ht="21" customHeight="1">
      <c r="A24" s="20" t="s">
        <v>9</v>
      </c>
      <c r="B24" s="37">
        <f t="shared" si="2"/>
        <v>22.609739931577195</v>
      </c>
      <c r="C24" s="39">
        <f t="shared" si="0"/>
        <v>24.36239617009895</v>
      </c>
      <c r="D24" s="39">
        <f t="shared" si="1"/>
        <v>20.941720310453629</v>
      </c>
      <c r="E24" s="38"/>
    </row>
    <row r="25" spans="1:11" s="2" customFormat="1" ht="21" customHeight="1">
      <c r="A25" s="20" t="s">
        <v>10</v>
      </c>
      <c r="B25" s="37">
        <f t="shared" si="2"/>
        <v>14.235349956302093</v>
      </c>
      <c r="C25" s="39">
        <f t="shared" si="0"/>
        <v>18.516454469798944</v>
      </c>
      <c r="D25" s="39">
        <f t="shared" si="1"/>
        <v>9.2477886730940906</v>
      </c>
    </row>
    <row r="26" spans="1:11" s="2" customFormat="1" ht="21" customHeight="1">
      <c r="A26" s="2" t="s">
        <v>11</v>
      </c>
      <c r="B26" s="37">
        <f t="shared" si="2"/>
        <v>12.345736866868558</v>
      </c>
      <c r="C26" s="39">
        <f t="shared" si="0"/>
        <v>13.94902402827497</v>
      </c>
      <c r="D26" s="39">
        <f t="shared" si="1"/>
        <v>10.63415040201682</v>
      </c>
    </row>
    <row r="27" spans="1:11" s="2" customFormat="1" ht="21" customHeight="1">
      <c r="A27" s="23" t="s">
        <v>12</v>
      </c>
      <c r="B27" s="37">
        <f t="shared" si="2"/>
        <v>9.4607245011834156</v>
      </c>
      <c r="C27" s="39">
        <f t="shared" si="0"/>
        <v>10.42250779261785</v>
      </c>
      <c r="D27" s="39">
        <f t="shared" si="1"/>
        <v>8.4797454827277647</v>
      </c>
    </row>
    <row r="28" spans="1:11" s="2" customFormat="1" ht="21" customHeight="1">
      <c r="A28" s="23" t="s">
        <v>13</v>
      </c>
      <c r="B28" s="37">
        <f t="shared" si="2"/>
        <v>2.8850123656851414</v>
      </c>
      <c r="C28" s="39">
        <f t="shared" si="0"/>
        <v>3.5265162356571205</v>
      </c>
      <c r="D28" s="39">
        <f t="shared" si="1"/>
        <v>2.1544049192890551</v>
      </c>
    </row>
    <row r="29" spans="1:11" s="2" customFormat="1" ht="21" customHeight="1">
      <c r="A29" s="24" t="s">
        <v>14</v>
      </c>
      <c r="B29" s="37">
        <f t="shared" si="2"/>
        <v>0</v>
      </c>
      <c r="C29" s="39">
        <f>(C13/$C$5)*100</f>
        <v>0</v>
      </c>
      <c r="D29" s="39">
        <f t="shared" si="1"/>
        <v>0</v>
      </c>
    </row>
    <row r="30" spans="1:11" s="2" customFormat="1" ht="21" customHeight="1">
      <c r="A30" s="2" t="s">
        <v>15</v>
      </c>
      <c r="B30" s="37">
        <f t="shared" si="2"/>
        <v>16.506749112253242</v>
      </c>
      <c r="C30" s="39">
        <f t="shared" si="0"/>
        <v>11.687269435552617</v>
      </c>
      <c r="D30" s="39">
        <f t="shared" si="1"/>
        <v>20.618533502468772</v>
      </c>
    </row>
    <row r="31" spans="1:11" s="2" customFormat="1" ht="21" customHeight="1">
      <c r="A31" s="24" t="s">
        <v>16</v>
      </c>
      <c r="B31" s="37">
        <f t="shared" si="2"/>
        <v>8.7729812949987753</v>
      </c>
      <c r="C31" s="39">
        <f t="shared" si="0"/>
        <v>6.2104670860773199</v>
      </c>
      <c r="D31" s="39">
        <f t="shared" si="1"/>
        <v>12.14360869981822</v>
      </c>
    </row>
    <row r="32" spans="1:11" s="2" customFormat="1" ht="21" customHeight="1">
      <c r="A32" s="24" t="s">
        <v>17</v>
      </c>
      <c r="B32" s="37">
        <f t="shared" si="2"/>
        <v>5.8045817847195087</v>
      </c>
      <c r="C32" s="39">
        <f t="shared" si="0"/>
        <v>3.920921659081432</v>
      </c>
      <c r="D32" s="39">
        <f t="shared" si="1"/>
        <v>8.2679191287466907</v>
      </c>
    </row>
    <row r="33" spans="1:4" s="2" customFormat="1" ht="21" customHeight="1">
      <c r="A33" s="24" t="s">
        <v>18</v>
      </c>
      <c r="B33" s="37">
        <f t="shared" si="2"/>
        <v>1.9291860325349619</v>
      </c>
      <c r="C33" s="39">
        <f t="shared" si="0"/>
        <v>1.1387413383879752</v>
      </c>
      <c r="D33" s="39">
        <f t="shared" si="1"/>
        <v>2.9515963014315454</v>
      </c>
    </row>
    <row r="34" spans="1:4" s="2" customFormat="1" ht="21" customHeight="1">
      <c r="A34" s="23" t="s">
        <v>19</v>
      </c>
      <c r="B34" s="39">
        <f>(B18/$B$5)*100</f>
        <v>0</v>
      </c>
      <c r="C34" s="39">
        <f t="shared" si="0"/>
        <v>0</v>
      </c>
      <c r="D34" s="39">
        <f t="shared" si="1"/>
        <v>0</v>
      </c>
    </row>
    <row r="35" spans="1:4" s="2" customFormat="1" ht="21" customHeight="1">
      <c r="A35" s="41" t="s">
        <v>20</v>
      </c>
      <c r="B35" s="42">
        <f>(B19/$B$5)*100</f>
        <v>0</v>
      </c>
      <c r="C35" s="42">
        <f t="shared" si="0"/>
        <v>0</v>
      </c>
      <c r="D35" s="42">
        <f t="shared" si="1"/>
        <v>0</v>
      </c>
    </row>
    <row r="36" spans="1:4" ht="16.5" customHeight="1">
      <c r="A36" s="4"/>
      <c r="B36" s="43"/>
      <c r="C36" s="43"/>
      <c r="D36" s="43"/>
    </row>
    <row r="37" spans="1:4" s="2" customFormat="1" ht="24" customHeight="1">
      <c r="A37" s="44" t="s">
        <v>22</v>
      </c>
      <c r="B37" s="38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2012-02-27T09:49:11Z</dcterms:created>
  <dcterms:modified xsi:type="dcterms:W3CDTF">2012-02-27T09:49:20Z</dcterms:modified>
</cp:coreProperties>
</file>