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แรงงาน\แรงงาน 2556\"/>
    </mc:Choice>
  </mc:AlternateContent>
  <bookViews>
    <workbookView xWindow="0" yWindow="0" windowWidth="20490" windowHeight="7050"/>
  </bookViews>
  <sheets>
    <sheet name="56m5t7" sheetId="1" r:id="rId1"/>
  </sheets>
  <calcPr calcId="162913"/>
</workbook>
</file>

<file path=xl/calcChain.xml><?xml version="1.0" encoding="utf-8"?>
<calcChain xmlns="http://schemas.openxmlformats.org/spreadsheetml/2006/main">
  <c r="B10" i="1" l="1"/>
  <c r="C10" i="1"/>
  <c r="D10" i="1"/>
  <c r="B14" i="1"/>
  <c r="C14" i="1"/>
  <c r="D14" i="1"/>
  <c r="B22" i="1"/>
  <c r="C22" i="1"/>
  <c r="D22" i="1"/>
  <c r="B23" i="1"/>
  <c r="C23" i="1"/>
  <c r="D23" i="1"/>
  <c r="B24" i="1"/>
  <c r="C24" i="1"/>
  <c r="D24" i="1"/>
  <c r="B25" i="1"/>
  <c r="C25" i="1"/>
  <c r="D25" i="1"/>
  <c r="B27" i="1"/>
  <c r="B26" i="1" s="1"/>
  <c r="C27" i="1"/>
  <c r="C26" i="1" s="1"/>
  <c r="D27" i="1"/>
  <c r="D26" i="1" s="1"/>
  <c r="B28" i="1"/>
  <c r="C28" i="1"/>
  <c r="D28" i="1"/>
  <c r="B31" i="1"/>
  <c r="C31" i="1"/>
  <c r="C30" i="1" s="1"/>
  <c r="D31" i="1"/>
  <c r="D30" i="1" s="1"/>
  <c r="B32" i="1"/>
  <c r="B30" i="1" s="1"/>
  <c r="C32" i="1"/>
  <c r="D32" i="1"/>
  <c r="B33" i="1"/>
  <c r="C33" i="1"/>
  <c r="D33" i="1"/>
  <c r="B21" i="1" l="1"/>
  <c r="C21" i="1"/>
  <c r="D21" i="1"/>
</calcChain>
</file>

<file path=xl/sharedStrings.xml><?xml version="1.0" encoding="utf-8"?>
<sst xmlns="http://schemas.openxmlformats.org/spreadsheetml/2006/main" count="56" uniqueCount="25">
  <si>
    <t>-</t>
  </si>
  <si>
    <t>8.  ไม่ทราบ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</si>
  <si>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</si>
  <si>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</si>
  <si>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</si>
  <si>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</si>
  <si>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มหาวิทยาลัย</t>
  </si>
  <si>
    <t xml:space="preserve"> -</t>
  </si>
  <si>
    <t xml:space="preserve">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</si>
  <si>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</si>
  <si>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</si>
  <si>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</si>
  <si>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</si>
  <si>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</si>
  <si>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</si>
  <si>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</si>
  <si>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</si>
  <si>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t>ร้อยละ</t>
  </si>
  <si>
    <t>จำนวน : คน</t>
  </si>
  <si>
    <t>หญิง</t>
  </si>
  <si>
    <t>ชาย</t>
  </si>
  <si>
    <t>รวม</t>
  </si>
  <si>
    <t>ระดับการศึกษาที่สำเร็จ</t>
  </si>
  <si>
    <t>ตารางที่ 7 จำนวนและร้อยละของประชากรอายุ  15  ปีขึ้นไป ที่มีงานทำ  จำแนกตามระดับการศึกษา</t>
  </si>
  <si>
    <t xml:space="preserve">              ที่สำเร็จ  และเพศ เดือนพฤษภาคม พ.ศ. 2556  จังหวัดสกลนคร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</si>
</sst>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฿&quot;* #,##0.00_-;\-&quot;฿&quot;* #,##0.00_-;_-&quot;฿&quot;* &quot;-&quot;??_-;_-@_-"/>
    <numFmt numFmtId="43" formatCode="_-* #,##0.00_-;\-* #,##0.00_-;_-* &quot;-&quot;??_-;_-@_-"/>
    <numFmt numFmtId="187" formatCode="0.0"/>
    <numFmt numFmtId="188" formatCode="#,##0.0"/>
    <numFmt numFmtId="189" formatCode="_-* #,##0_-;\-* #,##0_-;_-* &quot;-&quot;??_-;_-@_-"/>
  </numFmts>
  <fonts count="10" x14ac:knownFonts="1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5"/>
      <name val="TH SarabunPSK"/>
      <family val="2"/>
    </font>
    <font>
      <sz val="15"/>
      <color indexed="8"/>
      <name val="TH SarabunPSK"/>
      <family val="2"/>
    </font>
    <font>
      <b/>
      <sz val="15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1"/>
      <color indexed="8"/>
      <name val="Tahoma"/>
      <family val="2"/>
      <charset val="22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1" applyFont="1"/>
    <xf numFmtId="0" fontId="3" fillId="0" borderId="0" xfId="1" applyFont="1"/>
    <xf numFmtId="187" fontId="2" fillId="0" borderId="0" xfId="1" applyNumberFormat="1" applyFont="1"/>
    <xf numFmtId="187" fontId="4" fillId="0" borderId="1" xfId="1" applyNumberFormat="1" applyFont="1" applyFill="1" applyBorder="1" applyAlignment="1">
      <alignment horizontal="right"/>
    </xf>
    <xf numFmtId="0" fontId="4" fillId="0" borderId="1" xfId="1" applyFont="1" applyBorder="1" applyAlignment="1" applyProtection="1">
      <alignment horizontal="left" vertical="center"/>
    </xf>
    <xf numFmtId="187" fontId="4" fillId="0" borderId="0" xfId="1" applyNumberFormat="1" applyFont="1" applyFill="1" applyBorder="1" applyAlignment="1">
      <alignment horizontal="right"/>
    </xf>
    <xf numFmtId="0" fontId="4" fillId="0" borderId="0" xfId="1" applyFont="1" applyBorder="1" applyAlignment="1" applyProtection="1">
      <alignment horizontal="left" vertical="center"/>
    </xf>
    <xf numFmtId="188" fontId="4" fillId="0" borderId="0" xfId="1" applyNumberFormat="1" applyFont="1" applyBorder="1" applyAlignment="1" applyProtection="1">
      <alignment horizontal="left" vertical="center"/>
    </xf>
    <xf numFmtId="187" fontId="4" fillId="0" borderId="0" xfId="1" applyNumberFormat="1" applyFont="1" applyFill="1" applyBorder="1" applyAlignment="1"/>
    <xf numFmtId="0" fontId="4" fillId="0" borderId="0" xfId="1" applyFont="1"/>
    <xf numFmtId="187" fontId="2" fillId="0" borderId="0" xfId="1" applyNumberFormat="1" applyFont="1" applyFill="1" applyBorder="1" applyAlignment="1">
      <alignment horizontal="right"/>
    </xf>
    <xf numFmtId="0" fontId="4" fillId="0" borderId="0" xfId="1" applyFont="1" applyAlignment="1" applyProtection="1">
      <alignment horizontal="left" vertical="center"/>
    </xf>
    <xf numFmtId="187" fontId="3" fillId="0" borderId="0" xfId="1" applyNumberFormat="1" applyFont="1" applyBorder="1" applyAlignment="1">
      <alignment vertical="center"/>
    </xf>
    <xf numFmtId="0" fontId="2" fillId="0" borderId="0" xfId="1" applyFont="1" applyBorder="1"/>
    <xf numFmtId="187" fontId="2" fillId="0" borderId="0" xfId="1" applyNumberFormat="1" applyFont="1" applyBorder="1"/>
    <xf numFmtId="0" fontId="5" fillId="0" borderId="0" xfId="1" applyFont="1" applyBorder="1" applyAlignment="1">
      <alignment vertical="center"/>
    </xf>
    <xf numFmtId="187" fontId="6" fillId="0" borderId="0" xfId="1" applyNumberFormat="1" applyFont="1" applyBorder="1" applyAlignment="1">
      <alignment vertical="center"/>
    </xf>
    <xf numFmtId="0" fontId="6" fillId="0" borderId="0" xfId="1" applyFont="1" applyBorder="1" applyAlignment="1">
      <alignment horizontal="center" vertical="center"/>
    </xf>
    <xf numFmtId="0" fontId="6" fillId="0" borderId="0" xfId="1" applyFont="1" applyAlignment="1">
      <alignment horizontal="center"/>
    </xf>
    <xf numFmtId="0" fontId="6" fillId="0" borderId="0" xfId="1" applyFont="1" applyAlignment="1">
      <alignment horizontal="center" vertical="center"/>
    </xf>
    <xf numFmtId="0" fontId="2" fillId="0" borderId="0" xfId="1" applyFont="1" applyAlignment="1">
      <alignment vertical="center"/>
    </xf>
    <xf numFmtId="0" fontId="2" fillId="0" borderId="0" xfId="1" applyFont="1" applyBorder="1" applyAlignment="1">
      <alignment horizontal="center" vertical="center"/>
    </xf>
    <xf numFmtId="3" fontId="4" fillId="0" borderId="0" xfId="1" applyNumberFormat="1" applyFont="1" applyAlignment="1">
      <alignment horizontal="right"/>
    </xf>
    <xf numFmtId="3" fontId="7" fillId="0" borderId="0" xfId="1" applyNumberFormat="1" applyFont="1" applyAlignment="1">
      <alignment horizontal="right"/>
    </xf>
    <xf numFmtId="3" fontId="8" fillId="0" borderId="0" xfId="1" applyNumberFormat="1" applyFont="1" applyAlignment="1">
      <alignment horizontal="right"/>
    </xf>
    <xf numFmtId="3" fontId="2" fillId="0" borderId="0" xfId="1" applyNumberFormat="1" applyFont="1" applyBorder="1" applyAlignment="1">
      <alignment horizontal="right" vertical="center"/>
    </xf>
    <xf numFmtId="3" fontId="2" fillId="0" borderId="0" xfId="1" applyNumberFormat="1" applyFont="1" applyBorder="1" applyAlignment="1" applyProtection="1">
      <alignment vertical="center"/>
    </xf>
    <xf numFmtId="3" fontId="2" fillId="0" borderId="0" xfId="1" applyNumberFormat="1" applyFont="1" applyAlignment="1"/>
    <xf numFmtId="3" fontId="2" fillId="0" borderId="0" xfId="1" applyNumberFormat="1" applyFont="1" applyBorder="1" applyAlignment="1">
      <alignment horizontal="right"/>
    </xf>
    <xf numFmtId="3" fontId="4" fillId="0" borderId="0" xfId="1" applyNumberFormat="1" applyFont="1" applyBorder="1" applyAlignment="1">
      <alignment horizontal="right"/>
    </xf>
    <xf numFmtId="3" fontId="2" fillId="0" borderId="0" xfId="1" applyNumberFormat="1" applyFont="1" applyAlignment="1">
      <alignment horizontal="right" vertical="center"/>
    </xf>
    <xf numFmtId="3" fontId="2" fillId="0" borderId="0" xfId="1" applyNumberFormat="1" applyFont="1" applyAlignment="1">
      <alignment horizontal="right"/>
    </xf>
    <xf numFmtId="0" fontId="2" fillId="0" borderId="0" xfId="1" applyFont="1" applyBorder="1" applyAlignment="1">
      <alignment horizontal="center"/>
    </xf>
    <xf numFmtId="3" fontId="4" fillId="0" borderId="0" xfId="1" applyNumberFormat="1" applyFont="1" applyAlignment="1"/>
    <xf numFmtId="3" fontId="2" fillId="0" borderId="0" xfId="1" applyNumberFormat="1" applyFont="1" applyBorder="1" applyAlignment="1">
      <alignment horizontal="center" vertical="center"/>
    </xf>
    <xf numFmtId="189" fontId="2" fillId="0" borderId="0" xfId="2" applyNumberFormat="1" applyFont="1" applyAlignment="1">
      <alignment vertical="center"/>
    </xf>
    <xf numFmtId="189" fontId="3" fillId="0" borderId="0" xfId="2" applyNumberFormat="1" applyFont="1" applyBorder="1" applyAlignment="1">
      <alignment horizontal="left" vertical="center"/>
    </xf>
    <xf numFmtId="0" fontId="3" fillId="0" borderId="0" xfId="1" applyFont="1" applyBorder="1" applyAlignment="1">
      <alignment horizontal="center" vertical="center"/>
    </xf>
    <xf numFmtId="0" fontId="3" fillId="0" borderId="0" xfId="1" applyFont="1" applyBorder="1"/>
    <xf numFmtId="0" fontId="6" fillId="0" borderId="0" xfId="1" applyFont="1" applyBorder="1" applyAlignment="1">
      <alignment horizontal="center"/>
    </xf>
    <xf numFmtId="0" fontId="6" fillId="0" borderId="0" xfId="1" applyFont="1"/>
    <xf numFmtId="0" fontId="2" fillId="0" borderId="0" xfId="1" applyFont="1" applyAlignment="1">
      <alignment horizontal="left"/>
    </xf>
    <xf numFmtId="0" fontId="6" fillId="0" borderId="2" xfId="1" applyFont="1" applyBorder="1" applyAlignment="1">
      <alignment horizontal="right" vertical="center"/>
    </xf>
    <xf numFmtId="0" fontId="6" fillId="0" borderId="2" xfId="1" applyFont="1" applyBorder="1" applyAlignment="1">
      <alignment horizontal="center" vertical="center"/>
    </xf>
    <xf numFmtId="0" fontId="3" fillId="0" borderId="0" xfId="1" applyFont="1" applyAlignment="1">
      <alignment horizontal="center"/>
    </xf>
    <xf numFmtId="0" fontId="3" fillId="0" borderId="0" xfId="1" applyFont="1" applyAlignment="1">
      <alignment vertical="center"/>
    </xf>
  </cellXfs>
  <cellStyles count="7">
    <cellStyle name="Normal" xfId="0" builtinId="0"/>
    <cellStyle name="เครื่องหมายจุลภาค 2" xfId="2"/>
    <cellStyle name="เครื่องหมายจุลภาค 3" xfId="3"/>
    <cellStyle name="เครื่องหมายจุลภาค 4" xfId="4"/>
    <cellStyle name="เครื่องหมายสกุลเงิน 2" xfId="5"/>
    <cellStyle name="เครื่องหมายสกุลเงิน 3" xfId="6"/>
    <cellStyle name="ปกติ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tabSelected="1" view="pageBreakPreview" zoomScaleSheetLayoutView="100" workbookViewId="0">
      <selection activeCell="C12" sqref="C12"/>
    </sheetView>
  </sheetViews>
  <sheetFormatPr defaultColWidth="16.25" defaultRowHeight="18" customHeight="1" x14ac:dyDescent="0.35"/>
  <cols>
    <col min="1" max="1" width="24.875" style="2" customWidth="1"/>
    <col min="2" max="3" width="17" style="1" customWidth="1"/>
    <col min="4" max="4" width="16" style="1" customWidth="1"/>
    <col min="5" max="6" width="16.25" style="1" customWidth="1"/>
    <col min="7" max="7" width="16.625" style="1" customWidth="1"/>
    <col min="8" max="16384" width="16.25" style="1"/>
  </cols>
  <sheetData>
    <row r="1" spans="1:12" s="2" customFormat="1" ht="18" customHeight="1" x14ac:dyDescent="0.35">
      <c r="A1" s="46" t="s">
        <v>23</v>
      </c>
      <c r="B1" s="21"/>
      <c r="C1" s="21"/>
      <c r="D1" s="21"/>
      <c r="E1" s="45"/>
      <c r="F1" s="45"/>
      <c r="G1" s="45"/>
    </row>
    <row r="2" spans="1:12" s="2" customFormat="1" ht="18" customHeight="1" x14ac:dyDescent="0.35">
      <c r="A2" s="46" t="s">
        <v>24</v>
      </c>
      <c r="B2" s="21"/>
      <c r="C2" s="21"/>
      <c r="D2" s="21"/>
      <c r="E2" s="45"/>
      <c r="F2" s="45"/>
      <c r="G2" s="45"/>
    </row>
    <row r="3" spans="1:12" s="2" customFormat="1" ht="18" customHeight="1" x14ac:dyDescent="0.35">
      <c r="A3" s="44" t="s">
        <v>22</v>
      </c>
      <c r="B3" s="43" t="s">
        <v>21</v>
      </c>
      <c r="C3" s="43" t="s">
        <v>20</v>
      </c>
      <c r="D3" s="43" t="s">
        <v>19</v>
      </c>
      <c r="E3" s="38"/>
      <c r="F3" s="38"/>
      <c r="G3" s="38"/>
      <c r="L3" s="42"/>
    </row>
    <row r="4" spans="1:12" s="2" customFormat="1" ht="18" customHeight="1" x14ac:dyDescent="0.35">
      <c r="A4" s="41"/>
      <c r="B4" s="40"/>
      <c r="C4" s="40" t="s">
        <v>18</v>
      </c>
      <c r="D4" s="40"/>
      <c r="E4" s="39"/>
    </row>
    <row r="5" spans="1:12" s="21" customFormat="1" ht="18" customHeight="1" x14ac:dyDescent="0.3">
      <c r="A5" s="20" t="s">
        <v>16</v>
      </c>
      <c r="B5" s="25">
        <v>612237.52</v>
      </c>
      <c r="C5" s="25">
        <v>339888.21</v>
      </c>
      <c r="D5" s="25">
        <v>272349.31</v>
      </c>
      <c r="E5" s="38"/>
      <c r="F5" s="37"/>
      <c r="G5" s="37"/>
      <c r="H5" s="36"/>
    </row>
    <row r="6" spans="1:12" s="21" customFormat="1" ht="18" customHeight="1" x14ac:dyDescent="0.3">
      <c r="A6" s="16" t="s">
        <v>15</v>
      </c>
      <c r="B6" s="24">
        <v>3074.92</v>
      </c>
      <c r="C6" s="24">
        <v>1285.99</v>
      </c>
      <c r="D6" s="24">
        <v>1788.93</v>
      </c>
      <c r="E6" s="35"/>
      <c r="F6" s="25"/>
      <c r="G6" s="24"/>
      <c r="H6" s="24"/>
    </row>
    <row r="7" spans="1:12" s="21" customFormat="1" ht="18" customHeight="1" x14ac:dyDescent="0.3">
      <c r="A7" s="10" t="s">
        <v>14</v>
      </c>
      <c r="B7" s="24">
        <v>152205.97</v>
      </c>
      <c r="C7" s="24">
        <v>83618.77</v>
      </c>
      <c r="D7" s="24">
        <v>68587.199999999997</v>
      </c>
      <c r="E7" s="22"/>
      <c r="F7" s="25"/>
      <c r="G7" s="24"/>
      <c r="H7" s="24"/>
    </row>
    <row r="8" spans="1:12" s="21" customFormat="1" ht="18" customHeight="1" x14ac:dyDescent="0.3">
      <c r="A8" s="12" t="s">
        <v>13</v>
      </c>
      <c r="B8" s="24">
        <v>217738.53</v>
      </c>
      <c r="C8" s="24">
        <v>123206.05</v>
      </c>
      <c r="D8" s="24">
        <v>94532.49</v>
      </c>
      <c r="E8" s="35"/>
      <c r="F8" s="25"/>
      <c r="G8" s="24"/>
      <c r="H8" s="24"/>
    </row>
    <row r="9" spans="1:12" s="21" customFormat="1" ht="18" customHeight="1" x14ac:dyDescent="0.35">
      <c r="A9" s="12" t="s">
        <v>12</v>
      </c>
      <c r="B9" s="24">
        <v>129789.67</v>
      </c>
      <c r="C9" s="24">
        <v>71517.94</v>
      </c>
      <c r="D9" s="24">
        <v>58271.73</v>
      </c>
      <c r="E9" s="22"/>
      <c r="F9" s="25"/>
      <c r="G9" s="24"/>
      <c r="H9" s="24"/>
      <c r="I9" s="1"/>
      <c r="J9" s="1"/>
      <c r="K9" s="1"/>
    </row>
    <row r="10" spans="1:12" ht="18" customHeight="1" x14ac:dyDescent="0.35">
      <c r="A10" s="10" t="s">
        <v>11</v>
      </c>
      <c r="B10" s="34">
        <f>SUM(B11:B13)</f>
        <v>55717.55</v>
      </c>
      <c r="C10" s="34">
        <f>SUM(C11:C13)</f>
        <v>36697.880000000005</v>
      </c>
      <c r="D10" s="34">
        <f>SUM(D11:D13)</f>
        <v>19019.670000000002</v>
      </c>
      <c r="E10" s="33"/>
      <c r="F10" s="25"/>
      <c r="G10" s="24"/>
      <c r="H10" s="24"/>
    </row>
    <row r="11" spans="1:12" ht="18" customHeight="1" x14ac:dyDescent="0.35">
      <c r="A11" s="7" t="s">
        <v>10</v>
      </c>
      <c r="B11" s="24">
        <v>47757.87</v>
      </c>
      <c r="C11" s="24">
        <v>29897.88</v>
      </c>
      <c r="D11" s="24">
        <v>17859.990000000002</v>
      </c>
      <c r="E11" s="29"/>
      <c r="F11" s="25"/>
      <c r="G11" s="24"/>
      <c r="H11" s="24"/>
    </row>
    <row r="12" spans="1:12" ht="18" customHeight="1" x14ac:dyDescent="0.35">
      <c r="A12" s="7" t="s">
        <v>9</v>
      </c>
      <c r="B12" s="24">
        <v>7959.68</v>
      </c>
      <c r="C12" s="24">
        <v>6800</v>
      </c>
      <c r="D12" s="24">
        <v>1159.68</v>
      </c>
      <c r="E12" s="32"/>
      <c r="F12" s="25"/>
      <c r="G12" s="24"/>
      <c r="H12" s="24"/>
    </row>
    <row r="13" spans="1:12" ht="18" customHeight="1" x14ac:dyDescent="0.35">
      <c r="A13" s="8" t="s">
        <v>8</v>
      </c>
      <c r="B13" s="24" t="s">
        <v>0</v>
      </c>
      <c r="C13" s="24" t="s">
        <v>0</v>
      </c>
      <c r="D13" s="24" t="s">
        <v>0</v>
      </c>
      <c r="E13" s="31"/>
      <c r="F13" s="25"/>
      <c r="G13" s="24"/>
      <c r="H13" s="24"/>
    </row>
    <row r="14" spans="1:12" ht="18" customHeight="1" x14ac:dyDescent="0.35">
      <c r="A14" s="10" t="s">
        <v>6</v>
      </c>
      <c r="B14" s="30">
        <f>SUM(B15:B17)</f>
        <v>53710.89</v>
      </c>
      <c r="C14" s="30">
        <f>SUM(C15:C17)</f>
        <v>23561.59</v>
      </c>
      <c r="D14" s="30">
        <f>SUM(D15:D17)</f>
        <v>30149.280000000002</v>
      </c>
      <c r="E14" s="29"/>
      <c r="F14" s="25"/>
      <c r="G14" s="24"/>
      <c r="H14" s="24"/>
    </row>
    <row r="15" spans="1:12" s="21" customFormat="1" ht="18" customHeight="1" x14ac:dyDescent="0.35">
      <c r="A15" s="8" t="s">
        <v>5</v>
      </c>
      <c r="B15" s="24">
        <v>26076.85</v>
      </c>
      <c r="C15" s="24">
        <v>15109.51</v>
      </c>
      <c r="D15" s="24">
        <v>10967.33</v>
      </c>
      <c r="E15" s="28"/>
      <c r="F15" s="25"/>
      <c r="G15" s="24"/>
      <c r="H15" s="24"/>
    </row>
    <row r="16" spans="1:12" s="21" customFormat="1" ht="18" customHeight="1" x14ac:dyDescent="0.35">
      <c r="A16" s="8" t="s">
        <v>4</v>
      </c>
      <c r="B16" s="24">
        <v>18046.080000000002</v>
      </c>
      <c r="C16" s="24">
        <v>5551.26</v>
      </c>
      <c r="D16" s="24">
        <v>12494.82</v>
      </c>
      <c r="E16" s="28"/>
      <c r="F16" s="25"/>
      <c r="G16" s="24"/>
      <c r="H16" s="24"/>
    </row>
    <row r="17" spans="1:11" s="21" customFormat="1" ht="18" customHeight="1" x14ac:dyDescent="0.3">
      <c r="A17" s="8" t="s">
        <v>3</v>
      </c>
      <c r="B17" s="24">
        <v>9587.9599999999991</v>
      </c>
      <c r="C17" s="24">
        <v>2900.82</v>
      </c>
      <c r="D17" s="24">
        <v>6687.13</v>
      </c>
      <c r="E17" s="27"/>
      <c r="F17" s="25"/>
      <c r="G17" s="24"/>
      <c r="H17" s="24"/>
    </row>
    <row r="18" spans="1:11" s="21" customFormat="1" ht="18" customHeight="1" x14ac:dyDescent="0.3">
      <c r="A18" s="7" t="s">
        <v>2</v>
      </c>
      <c r="B18" s="23" t="s">
        <v>0</v>
      </c>
      <c r="C18" s="23" t="s">
        <v>0</v>
      </c>
      <c r="D18" s="23" t="s">
        <v>0</v>
      </c>
      <c r="E18" s="26"/>
      <c r="F18" s="25"/>
      <c r="G18" s="24"/>
      <c r="H18" s="24"/>
    </row>
    <row r="19" spans="1:11" s="21" customFormat="1" ht="18" customHeight="1" x14ac:dyDescent="0.35">
      <c r="A19" s="7" t="s">
        <v>1</v>
      </c>
      <c r="B19" s="23" t="s">
        <v>0</v>
      </c>
      <c r="C19" s="23" t="s">
        <v>0</v>
      </c>
      <c r="D19" s="23" t="s">
        <v>0</v>
      </c>
      <c r="E19" s="22"/>
      <c r="G19" s="1"/>
      <c r="H19" s="1"/>
      <c r="I19" s="1"/>
      <c r="J19" s="1"/>
      <c r="K19" s="1"/>
    </row>
    <row r="20" spans="1:11" ht="18" customHeight="1" x14ac:dyDescent="0.35">
      <c r="A20" s="10"/>
      <c r="B20" s="19"/>
      <c r="C20" s="20" t="s">
        <v>17</v>
      </c>
      <c r="D20" s="19"/>
      <c r="E20" s="14"/>
    </row>
    <row r="21" spans="1:11" ht="18" customHeight="1" x14ac:dyDescent="0.35">
      <c r="A21" s="18" t="s">
        <v>16</v>
      </c>
      <c r="B21" s="17">
        <f>SUM(B22:B26,B30)</f>
        <v>100.00000163335301</v>
      </c>
      <c r="C21" s="17">
        <f>SUM(C22:C26,C30)</f>
        <v>100.00000294214382</v>
      </c>
      <c r="D21" s="17">
        <f>SUM(D22:D26,D30)</f>
        <v>99.999996328244791</v>
      </c>
      <c r="E21" s="14"/>
    </row>
    <row r="22" spans="1:11" ht="18" customHeight="1" x14ac:dyDescent="0.35">
      <c r="A22" s="16" t="s">
        <v>15</v>
      </c>
      <c r="B22" s="6">
        <f>B6/$B$5*100</f>
        <v>0.50224298569613957</v>
      </c>
      <c r="C22" s="6">
        <f>C6/$C$5*100</f>
        <v>0.3783567544164006</v>
      </c>
      <c r="D22" s="6">
        <f>D6/$D$5*100</f>
        <v>0.65685130614063247</v>
      </c>
      <c r="E22" s="3"/>
      <c r="F22" s="3"/>
    </row>
    <row r="23" spans="1:11" ht="18" customHeight="1" x14ac:dyDescent="0.35">
      <c r="A23" s="10" t="s">
        <v>14</v>
      </c>
      <c r="B23" s="6">
        <f>B7/$B$5*100</f>
        <v>24.860608020233716</v>
      </c>
      <c r="C23" s="6">
        <f>C7/$C$5*100</f>
        <v>24.601844824214407</v>
      </c>
      <c r="D23" s="6">
        <f>D7/$D$5*100</f>
        <v>25.183540946000559</v>
      </c>
      <c r="E23" s="14"/>
      <c r="F23" s="15"/>
      <c r="G23" s="14"/>
    </row>
    <row r="24" spans="1:11" ht="18" customHeight="1" x14ac:dyDescent="0.35">
      <c r="A24" s="12" t="s">
        <v>13</v>
      </c>
      <c r="B24" s="6">
        <f>B8/$B$5*100</f>
        <v>35.564388474590707</v>
      </c>
      <c r="C24" s="6">
        <f>C8/$C$5*100</f>
        <v>36.248991984746979</v>
      </c>
      <c r="D24" s="6">
        <f>D8/$D$5*100</f>
        <v>34.710016338943547</v>
      </c>
      <c r="E24" s="13"/>
      <c r="F24" s="3"/>
    </row>
    <row r="25" spans="1:11" ht="18" customHeight="1" x14ac:dyDescent="0.35">
      <c r="A25" s="12" t="s">
        <v>12</v>
      </c>
      <c r="B25" s="6">
        <f>B9/$B$5*100</f>
        <v>21.199234898246679</v>
      </c>
      <c r="C25" s="6">
        <f>C9/$C$5*100</f>
        <v>21.041606591767334</v>
      </c>
      <c r="D25" s="6">
        <f>D9/$D$5*100</f>
        <v>21.395952866559494</v>
      </c>
      <c r="F25" s="3"/>
    </row>
    <row r="26" spans="1:11" ht="18" customHeight="1" x14ac:dyDescent="0.35">
      <c r="A26" s="10" t="s">
        <v>11</v>
      </c>
      <c r="B26" s="9">
        <f>SUM(B27:B29)</f>
        <v>9.1006428354799294</v>
      </c>
      <c r="C26" s="9">
        <f>SUM(C27:C29)</f>
        <v>10.797044122242427</v>
      </c>
      <c r="D26" s="9">
        <f>SUM(D27:D29)</f>
        <v>6.9835572559372379</v>
      </c>
      <c r="F26" s="11"/>
    </row>
    <row r="27" spans="1:11" ht="18" customHeight="1" x14ac:dyDescent="0.35">
      <c r="A27" s="7" t="s">
        <v>10</v>
      </c>
      <c r="B27" s="6">
        <f>B11/$B$5*100</f>
        <v>7.8005461017808901</v>
      </c>
      <c r="C27" s="6">
        <f>C11/$C$5*100</f>
        <v>8.7963863177248776</v>
      </c>
      <c r="D27" s="6">
        <f>D11/$D$5*100</f>
        <v>6.5577511468635636</v>
      </c>
      <c r="F27" s="3"/>
    </row>
    <row r="28" spans="1:11" ht="18" customHeight="1" x14ac:dyDescent="0.35">
      <c r="A28" s="7" t="s">
        <v>9</v>
      </c>
      <c r="B28" s="6">
        <f>B12/$B$5*100</f>
        <v>1.300096733699039</v>
      </c>
      <c r="C28" s="6">
        <f>C12/$C$5*100</f>
        <v>2.0006578045175498</v>
      </c>
      <c r="D28" s="6">
        <f>D12/$D$5*100</f>
        <v>0.42580610907367461</v>
      </c>
      <c r="F28" s="3"/>
    </row>
    <row r="29" spans="1:11" ht="18" customHeight="1" x14ac:dyDescent="0.35">
      <c r="A29" s="8" t="s">
        <v>8</v>
      </c>
      <c r="B29" s="6" t="s">
        <v>7</v>
      </c>
      <c r="C29" s="6" t="s">
        <v>7</v>
      </c>
      <c r="D29" s="6" t="s">
        <v>7</v>
      </c>
    </row>
    <row r="30" spans="1:11" ht="18" customHeight="1" x14ac:dyDescent="0.35">
      <c r="A30" s="10" t="s">
        <v>6</v>
      </c>
      <c r="B30" s="9">
        <f>SUM(B31:B33)</f>
        <v>8.7728844191058393</v>
      </c>
      <c r="C30" s="9">
        <f>SUM(C31:C33)</f>
        <v>6.9321586647562734</v>
      </c>
      <c r="D30" s="9">
        <f>SUM(D31:D33)</f>
        <v>11.070077614663317</v>
      </c>
    </row>
    <row r="31" spans="1:11" ht="18" customHeight="1" x14ac:dyDescent="0.35">
      <c r="A31" s="8" t="s">
        <v>5</v>
      </c>
      <c r="B31" s="6">
        <f>B15/$B$5*100</f>
        <v>4.2592701603782794</v>
      </c>
      <c r="C31" s="6">
        <f>C15/$C$5*100</f>
        <v>4.4454351623435242</v>
      </c>
      <c r="D31" s="6">
        <f>D15/$D$5*100</f>
        <v>4.0269351150550001</v>
      </c>
    </row>
    <row r="32" spans="1:11" ht="18" customHeight="1" x14ac:dyDescent="0.35">
      <c r="A32" s="8" t="s">
        <v>4</v>
      </c>
      <c r="B32" s="6">
        <f>B16/$B$5*100</f>
        <v>2.9475619200861782</v>
      </c>
      <c r="C32" s="6">
        <f>C16/$C$5*100</f>
        <v>1.6332605358685433</v>
      </c>
      <c r="D32" s="6">
        <f>D16/$D$5*100</f>
        <v>4.5877920527869156</v>
      </c>
    </row>
    <row r="33" spans="1:4" ht="18" customHeight="1" x14ac:dyDescent="0.35">
      <c r="A33" s="8" t="s">
        <v>3</v>
      </c>
      <c r="B33" s="6">
        <f>B17/$B$5*100</f>
        <v>1.566052338641382</v>
      </c>
      <c r="C33" s="6">
        <f>C17/$C$5*100</f>
        <v>0.85346296654420573</v>
      </c>
      <c r="D33" s="6">
        <f>D17/$D$5*100</f>
        <v>2.4553504468214005</v>
      </c>
    </row>
    <row r="34" spans="1:4" ht="18" customHeight="1" x14ac:dyDescent="0.35">
      <c r="A34" s="7" t="s">
        <v>2</v>
      </c>
      <c r="B34" s="6" t="s">
        <v>0</v>
      </c>
      <c r="C34" s="6" t="s">
        <v>0</v>
      </c>
      <c r="D34" s="6" t="s">
        <v>0</v>
      </c>
    </row>
    <row r="35" spans="1:4" ht="18" customHeight="1" x14ac:dyDescent="0.35">
      <c r="A35" s="5" t="s">
        <v>1</v>
      </c>
      <c r="B35" s="4" t="s">
        <v>0</v>
      </c>
      <c r="C35" s="4" t="s">
        <v>0</v>
      </c>
      <c r="D35" s="4" t="s">
        <v>0</v>
      </c>
    </row>
    <row r="36" spans="1:4" ht="18" customHeight="1" x14ac:dyDescent="0.35">
      <c r="A36" s="1"/>
      <c r="B36" s="3"/>
      <c r="C36" s="3"/>
      <c r="D36" s="3"/>
    </row>
    <row r="37" spans="1:4" ht="18" customHeight="1" x14ac:dyDescent="0.35">
      <c r="A37" s="1"/>
    </row>
  </sheetData>
  <pageMargins left="1.1811023622047245" right="0.78740157480314965" top="0.74803149606299213" bottom="0.74803149606299213" header="0.31496062992125984" footer="0.31496062992125984"/>
  <pageSetup paperSize="9" orientation="portrait" verticalDpi="0" r:id="rId1"/>
  <headerFooter>
    <oddHeader>&amp;R&amp;"TH SarabunPSK,ตัวหนา"&amp;16 20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56m5t7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Microsoft</cp:lastModifiedBy>
  <dcterms:created xsi:type="dcterms:W3CDTF">2013-11-01T03:16:43Z</dcterms:created>
  <dcterms:modified xsi:type="dcterms:W3CDTF">2020-04-27T04:56:24Z</dcterms:modified>
</cp:coreProperties>
</file>