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830" windowWidth="19575" windowHeight="8265"/>
  </bookViews>
  <sheets>
    <sheet name="ไตรมาสที1.756" sheetId="1" r:id="rId1"/>
  </sheets>
  <calcPr calcId="124519"/>
</workbook>
</file>

<file path=xl/calcChain.xml><?xml version="1.0" encoding="utf-8"?>
<calcChain xmlns="http://schemas.openxmlformats.org/spreadsheetml/2006/main">
  <c r="D37" i="1"/>
  <c r="D34" s="1"/>
  <c r="C37"/>
  <c r="B37"/>
  <c r="D36"/>
  <c r="C36"/>
  <c r="B36"/>
  <c r="D35"/>
  <c r="C35"/>
  <c r="C34" s="1"/>
  <c r="B35"/>
  <c r="B34" s="1"/>
  <c r="D32"/>
  <c r="C32"/>
  <c r="B32"/>
  <c r="D31"/>
  <c r="D30" s="1"/>
  <c r="C31"/>
  <c r="C30" s="1"/>
  <c r="B31"/>
  <c r="B30"/>
  <c r="D29"/>
  <c r="C29"/>
  <c r="B29"/>
  <c r="D28"/>
  <c r="C28"/>
  <c r="B28"/>
  <c r="D27"/>
  <c r="C27"/>
  <c r="B27"/>
  <c r="D26"/>
  <c r="C26"/>
  <c r="B26"/>
  <c r="D17"/>
  <c r="C17"/>
  <c r="B17"/>
  <c r="D13"/>
  <c r="C13"/>
  <c r="B13"/>
  <c r="C24" l="1"/>
  <c r="B24"/>
  <c r="D24"/>
</calcChain>
</file>

<file path=xl/sharedStrings.xml><?xml version="1.0" encoding="utf-8"?>
<sst xmlns="http://schemas.openxmlformats.org/spreadsheetml/2006/main" count="56" uniqueCount="25">
  <si>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</si>
  <si>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 xml:space="preserve">              ที่สำเร็จ  และเพศ พ.ศ. 2556 ไตรมาสที่ 1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</si>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</sst>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4" fillId="0" borderId="0" xfId="2" applyFont="1"/>
    <xf numFmtId="0" fontId="4" fillId="0" borderId="0" xfId="2" applyFont="1" applyBorder="1" applyAlignment="1">
      <alignment horizontal="center"/>
    </xf>
    <xf numFmtId="0" fontId="2" fillId="0" borderId="0" xfId="2" applyFont="1" applyBorder="1"/>
    <xf numFmtId="0" fontId="4" fillId="0" borderId="0" xfId="2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3" fontId="4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vertical="center"/>
    </xf>
    <xf numFmtId="3" fontId="7" fillId="0" borderId="0" xfId="2" applyNumberFormat="1" applyFont="1" applyAlignment="1">
      <alignment horizontal="right"/>
    </xf>
    <xf numFmtId="3" fontId="3" fillId="0" borderId="0" xfId="2" applyNumberFormat="1" applyFont="1" applyBorder="1" applyAlignment="1">
      <alignment horizontal="center" vertical="center"/>
    </xf>
    <xf numFmtId="0" fontId="8" fillId="0" borderId="0" xfId="2" applyFont="1"/>
    <xf numFmtId="0" fontId="3" fillId="0" borderId="0" xfId="2" applyFont="1" applyBorder="1" applyAlignment="1">
      <alignment horizontal="center" vertical="center"/>
    </xf>
    <xf numFmtId="0" fontId="8" fillId="0" borderId="0" xfId="2" applyFont="1" applyAlignment="1" applyProtection="1">
      <alignment horizontal="left" vertical="center"/>
    </xf>
    <xf numFmtId="3" fontId="8" fillId="0" borderId="0" xfId="2" applyNumberFormat="1" applyFont="1" applyAlignment="1"/>
    <xf numFmtId="0" fontId="3" fillId="0" borderId="0" xfId="2" applyFont="1" applyBorder="1" applyAlignment="1">
      <alignment horizontal="center"/>
    </xf>
    <xf numFmtId="0" fontId="8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/>
    </xf>
    <xf numFmtId="188" fontId="8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8" fillId="0" borderId="0" xfId="2" applyNumberFormat="1" applyFont="1" applyBorder="1" applyAlignment="1">
      <alignment horizontal="right"/>
    </xf>
    <xf numFmtId="3" fontId="3" fillId="0" borderId="0" xfId="2" applyNumberFormat="1" applyFont="1" applyAlignment="1"/>
    <xf numFmtId="3" fontId="3" fillId="0" borderId="0" xfId="2" applyNumberFormat="1" applyFont="1" applyBorder="1" applyAlignment="1" applyProtection="1">
      <alignment vertical="center"/>
    </xf>
    <xf numFmtId="3" fontId="8" fillId="0" borderId="0" xfId="2" applyNumberFormat="1" applyFont="1" applyAlignment="1">
      <alignment horizontal="right"/>
    </xf>
    <xf numFmtId="3" fontId="3" fillId="0" borderId="0" xfId="2" applyNumberFormat="1" applyFont="1" applyBorder="1" applyAlignment="1">
      <alignment horizontal="right" vertical="center"/>
    </xf>
    <xf numFmtId="0" fontId="4" fillId="0" borderId="0" xfId="2" applyFont="1" applyAlignment="1">
      <alignment horizontal="center"/>
    </xf>
    <xf numFmtId="0" fontId="3" fillId="0" borderId="0" xfId="2" applyFont="1" applyBorder="1"/>
    <xf numFmtId="0" fontId="4" fillId="0" borderId="0" xfId="2" applyFont="1" applyBorder="1" applyAlignment="1">
      <alignment horizontal="center" vertical="center"/>
    </xf>
    <xf numFmtId="189" fontId="4" fillId="0" borderId="0" xfId="2" applyNumberFormat="1" applyFont="1" applyBorder="1" applyAlignment="1">
      <alignment vertical="center"/>
    </xf>
    <xf numFmtId="189" fontId="4" fillId="0" borderId="0" xfId="2" applyNumberFormat="1" applyFont="1" applyBorder="1" applyAlignment="1">
      <alignment horizontal="right" vertical="center"/>
    </xf>
    <xf numFmtId="189" fontId="8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2" fillId="0" borderId="0" xfId="2" applyNumberFormat="1" applyFont="1" applyBorder="1" applyAlignment="1">
      <alignment vertical="center"/>
    </xf>
    <xf numFmtId="189" fontId="8" fillId="0" borderId="0" xfId="2" applyNumberFormat="1" applyFont="1" applyFill="1" applyBorder="1" applyAlignment="1"/>
    <xf numFmtId="189" fontId="3" fillId="0" borderId="0" xfId="2" applyNumberFormat="1" applyFont="1" applyFill="1" applyBorder="1" applyAlignment="1">
      <alignment horizontal="right"/>
    </xf>
    <xf numFmtId="0" fontId="8" fillId="0" borderId="2" xfId="2" applyFont="1" applyBorder="1" applyAlignment="1" applyProtection="1">
      <alignment horizontal="left" vertical="center"/>
    </xf>
    <xf numFmtId="189" fontId="8" fillId="0" borderId="2" xfId="2" applyNumberFormat="1" applyFont="1" applyFill="1" applyBorder="1" applyAlignment="1">
      <alignment horizontal="right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workbookViewId="0">
      <selection activeCell="G14" sqref="G14"/>
    </sheetView>
  </sheetViews>
  <sheetFormatPr defaultColWidth="16.25" defaultRowHeight="21"/>
  <cols>
    <col min="1" max="1" width="24.875" style="1" customWidth="1"/>
    <col min="2" max="4" width="19.125" style="2" customWidth="1"/>
    <col min="5" max="6" width="16.25" style="2" customWidth="1"/>
    <col min="7" max="7" width="16.625" style="2" customWidth="1"/>
    <col min="8" max="16384" width="16.25" style="2"/>
  </cols>
  <sheetData>
    <row r="1" spans="1:12" ht="0.75" customHeight="1"/>
    <row r="2" spans="1:12" s="1" customFormat="1" ht="26.25" customHeight="1">
      <c r="A2" s="3" t="s">
        <v>0</v>
      </c>
      <c r="B2" s="4"/>
      <c r="C2" s="4"/>
      <c r="D2" s="4"/>
      <c r="E2" s="5"/>
      <c r="F2" s="5"/>
      <c r="G2" s="5"/>
    </row>
    <row r="3" spans="1:12" s="1" customFormat="1" ht="26.25" customHeight="1">
      <c r="A3" s="3" t="s">
        <v>1</v>
      </c>
      <c r="B3" s="4"/>
      <c r="C3" s="4"/>
      <c r="D3" s="4"/>
      <c r="E3" s="5"/>
      <c r="F3" s="5"/>
      <c r="G3" s="5"/>
    </row>
    <row r="4" spans="1:12" s="1" customFormat="1" ht="32.25" customHeight="1">
      <c r="A4" s="6" t="s">
        <v>2</v>
      </c>
      <c r="B4" s="7" t="s">
        <v>3</v>
      </c>
      <c r="C4" s="7" t="s">
        <v>4</v>
      </c>
      <c r="D4" s="7" t="s">
        <v>5</v>
      </c>
      <c r="E4" s="8"/>
      <c r="F4" s="8"/>
      <c r="G4" s="8"/>
      <c r="L4" s="9"/>
    </row>
    <row r="5" spans="1:12" s="1" customFormat="1" ht="21" customHeight="1">
      <c r="A5" s="10"/>
      <c r="B5" s="11"/>
      <c r="C5" s="11" t="s">
        <v>6</v>
      </c>
      <c r="D5" s="11"/>
      <c r="E5" s="12"/>
    </row>
    <row r="6" spans="1:12" s="1" customFormat="1" ht="6" customHeight="1">
      <c r="A6" s="10"/>
      <c r="B6" s="11"/>
      <c r="C6" s="13"/>
      <c r="D6" s="11"/>
      <c r="E6" s="12"/>
    </row>
    <row r="7" spans="1:12" s="4" customFormat="1" ht="21" customHeight="1">
      <c r="A7" s="14" t="s">
        <v>7</v>
      </c>
      <c r="B7" s="15">
        <v>559538.51</v>
      </c>
      <c r="C7" s="15">
        <v>326520.89</v>
      </c>
      <c r="D7" s="15">
        <v>233017.62</v>
      </c>
      <c r="E7" s="8"/>
      <c r="F7" s="16"/>
      <c r="G7" s="16"/>
      <c r="H7" s="17"/>
    </row>
    <row r="8" spans="1:12" s="4" customFormat="1" ht="6" customHeight="1">
      <c r="A8" s="14"/>
      <c r="B8" s="18"/>
      <c r="C8" s="18"/>
      <c r="D8" s="19"/>
      <c r="E8" s="8"/>
      <c r="F8" s="16"/>
      <c r="G8" s="16"/>
      <c r="H8" s="17"/>
    </row>
    <row r="9" spans="1:12" s="4" customFormat="1" ht="21" customHeight="1">
      <c r="A9" s="20" t="s">
        <v>8</v>
      </c>
      <c r="B9" s="21">
        <v>3019.76</v>
      </c>
      <c r="C9" s="21">
        <v>533.30999999999995</v>
      </c>
      <c r="D9" s="21">
        <v>2486.4499999999998</v>
      </c>
      <c r="E9" s="22"/>
      <c r="F9" s="15"/>
      <c r="G9" s="21"/>
      <c r="H9" s="21"/>
    </row>
    <row r="10" spans="1:12" s="4" customFormat="1" ht="21" customHeight="1">
      <c r="A10" s="23" t="s">
        <v>9</v>
      </c>
      <c r="B10" s="21">
        <v>121728.59</v>
      </c>
      <c r="C10" s="21">
        <v>70073.13</v>
      </c>
      <c r="D10" s="21">
        <v>51655.46</v>
      </c>
      <c r="E10" s="24"/>
      <c r="F10" s="15"/>
      <c r="G10" s="21"/>
      <c r="H10" s="21"/>
    </row>
    <row r="11" spans="1:12" s="4" customFormat="1" ht="21" customHeight="1">
      <c r="A11" s="25" t="s">
        <v>10</v>
      </c>
      <c r="B11" s="21">
        <v>185558.11</v>
      </c>
      <c r="C11" s="21">
        <v>109922.95</v>
      </c>
      <c r="D11" s="21">
        <v>75635.16</v>
      </c>
      <c r="E11" s="22"/>
      <c r="F11" s="15"/>
      <c r="G11" s="21"/>
      <c r="H11" s="21"/>
    </row>
    <row r="12" spans="1:12" s="4" customFormat="1" ht="21" customHeight="1">
      <c r="A12" s="25" t="s">
        <v>11</v>
      </c>
      <c r="B12" s="21">
        <v>124184.87</v>
      </c>
      <c r="C12" s="21">
        <v>76904.98</v>
      </c>
      <c r="D12" s="21">
        <v>47279.89</v>
      </c>
      <c r="E12" s="24"/>
      <c r="F12" s="15"/>
      <c r="G12" s="21"/>
      <c r="H12" s="21"/>
      <c r="I12" s="2"/>
      <c r="J12" s="2"/>
      <c r="K12" s="2"/>
    </row>
    <row r="13" spans="1:12" ht="21" customHeight="1">
      <c r="A13" s="23" t="s">
        <v>12</v>
      </c>
      <c r="B13" s="26">
        <f>SUM(B14:B16)</f>
        <v>74414.63</v>
      </c>
      <c r="C13" s="26">
        <f>SUM(C14:C16)</f>
        <v>46940.47</v>
      </c>
      <c r="D13" s="26">
        <f>SUM(D14:D16)</f>
        <v>27474.17</v>
      </c>
      <c r="E13" s="27"/>
      <c r="F13" s="15"/>
      <c r="G13" s="21"/>
      <c r="H13" s="21"/>
    </row>
    <row r="14" spans="1:12" ht="21" customHeight="1">
      <c r="A14" s="28" t="s">
        <v>13</v>
      </c>
      <c r="B14" s="21">
        <v>64800.24</v>
      </c>
      <c r="C14" s="21">
        <v>39679.57</v>
      </c>
      <c r="D14" s="21">
        <v>25120.68</v>
      </c>
      <c r="E14" s="29"/>
      <c r="F14" s="15"/>
      <c r="G14" s="21"/>
      <c r="H14" s="21"/>
    </row>
    <row r="15" spans="1:12" ht="21" customHeight="1">
      <c r="A15" s="28" t="s">
        <v>14</v>
      </c>
      <c r="B15" s="21">
        <v>9614.39</v>
      </c>
      <c r="C15" s="21">
        <v>7260.9</v>
      </c>
      <c r="D15" s="21">
        <v>2353.4899999999998</v>
      </c>
      <c r="E15" s="30"/>
      <c r="F15" s="15"/>
      <c r="G15" s="21"/>
      <c r="H15" s="21"/>
    </row>
    <row r="16" spans="1:12" ht="21" customHeight="1">
      <c r="A16" s="31" t="s">
        <v>15</v>
      </c>
      <c r="B16" s="21" t="s">
        <v>16</v>
      </c>
      <c r="C16" s="21" t="s">
        <v>16</v>
      </c>
      <c r="D16" s="21" t="s">
        <v>16</v>
      </c>
      <c r="E16" s="32"/>
      <c r="F16" s="15"/>
      <c r="G16" s="21"/>
      <c r="H16" s="21"/>
    </row>
    <row r="17" spans="1:11" ht="21" customHeight="1">
      <c r="A17" s="23" t="s">
        <v>17</v>
      </c>
      <c r="B17" s="33">
        <f>SUM(B18:B20)</f>
        <v>50632.539999999994</v>
      </c>
      <c r="C17" s="33">
        <f>SUM(C18:C20)</f>
        <v>22146.05</v>
      </c>
      <c r="D17" s="33">
        <f>SUM(D18:D20)</f>
        <v>28486.5</v>
      </c>
      <c r="E17" s="29"/>
      <c r="F17" s="15"/>
      <c r="G17" s="21"/>
      <c r="H17" s="21"/>
    </row>
    <row r="18" spans="1:11" s="4" customFormat="1" ht="21" customHeight="1">
      <c r="A18" s="31" t="s">
        <v>18</v>
      </c>
      <c r="B18" s="21">
        <v>27926.91</v>
      </c>
      <c r="C18" s="21">
        <v>13104.7</v>
      </c>
      <c r="D18" s="21">
        <v>14822.21</v>
      </c>
      <c r="E18" s="34"/>
      <c r="F18" s="15"/>
      <c r="G18" s="21"/>
      <c r="H18" s="21"/>
    </row>
    <row r="19" spans="1:11" s="4" customFormat="1" ht="21" customHeight="1">
      <c r="A19" s="31" t="s">
        <v>19</v>
      </c>
      <c r="B19" s="21">
        <v>11911.9</v>
      </c>
      <c r="C19" s="21">
        <v>5137.78</v>
      </c>
      <c r="D19" s="21">
        <v>6774.13</v>
      </c>
      <c r="E19" s="34"/>
      <c r="F19" s="15"/>
      <c r="G19" s="21"/>
      <c r="H19" s="21"/>
    </row>
    <row r="20" spans="1:11" s="4" customFormat="1" ht="21" customHeight="1">
      <c r="A20" s="31" t="s">
        <v>20</v>
      </c>
      <c r="B20" s="21">
        <v>10793.73</v>
      </c>
      <c r="C20" s="21">
        <v>3903.57</v>
      </c>
      <c r="D20" s="21">
        <v>6890.16</v>
      </c>
      <c r="E20" s="35"/>
      <c r="F20" s="15"/>
      <c r="G20" s="21"/>
      <c r="H20" s="21"/>
    </row>
    <row r="21" spans="1:11" s="4" customFormat="1" ht="21" customHeight="1">
      <c r="A21" s="28" t="s">
        <v>21</v>
      </c>
      <c r="B21" s="36" t="s">
        <v>16</v>
      </c>
      <c r="C21" s="36" t="s">
        <v>16</v>
      </c>
      <c r="D21" s="36" t="s">
        <v>16</v>
      </c>
      <c r="E21" s="37"/>
      <c r="F21" s="15"/>
      <c r="G21" s="21"/>
      <c r="H21" s="21"/>
    </row>
    <row r="22" spans="1:11" s="4" customFormat="1" ht="21" customHeight="1">
      <c r="A22" s="28" t="s">
        <v>22</v>
      </c>
      <c r="B22" s="36" t="s">
        <v>16</v>
      </c>
      <c r="C22" s="36" t="s">
        <v>16</v>
      </c>
      <c r="D22" s="36" t="s">
        <v>16</v>
      </c>
      <c r="E22" s="24"/>
      <c r="G22" s="2"/>
      <c r="H22" s="2"/>
      <c r="I22" s="2"/>
      <c r="J22" s="2"/>
      <c r="K22" s="2"/>
    </row>
    <row r="23" spans="1:11" ht="28.5" customHeight="1">
      <c r="A23" s="23"/>
      <c r="B23" s="38"/>
      <c r="C23" s="14" t="s">
        <v>23</v>
      </c>
      <c r="D23" s="38"/>
      <c r="E23" s="39"/>
    </row>
    <row r="24" spans="1:11" ht="21" customHeight="1">
      <c r="A24" s="40" t="s">
        <v>7</v>
      </c>
      <c r="B24" s="41">
        <f>SUM(B26:B30,B34)</f>
        <v>99.999998212812898</v>
      </c>
      <c r="C24" s="41">
        <f>SUM(C26:C30,C34)</f>
        <v>100</v>
      </c>
      <c r="D24" s="41">
        <f>SUM(D26:D30,D34)</f>
        <v>100.00000429152097</v>
      </c>
      <c r="E24" s="39"/>
    </row>
    <row r="25" spans="1:11" ht="6" customHeight="1">
      <c r="A25" s="40"/>
      <c r="B25" s="42"/>
      <c r="C25" s="42"/>
      <c r="D25" s="42"/>
      <c r="E25" s="39"/>
    </row>
    <row r="26" spans="1:11" ht="21" customHeight="1">
      <c r="A26" s="20" t="s">
        <v>8</v>
      </c>
      <c r="B26" s="43">
        <f>B9/$B$7*100</f>
        <v>0.53968760791817538</v>
      </c>
      <c r="C26" s="43">
        <f>C9/$C$7*100</f>
        <v>0.16333105057994909</v>
      </c>
      <c r="D26" s="43">
        <f>D9/$D$7*100</f>
        <v>1.0670652288011524</v>
      </c>
      <c r="E26" s="44"/>
      <c r="F26" s="44"/>
    </row>
    <row r="27" spans="1:11" ht="21" customHeight="1">
      <c r="A27" s="23" t="s">
        <v>9</v>
      </c>
      <c r="B27" s="43">
        <f>B10/$B$7*100</f>
        <v>21.755176422083977</v>
      </c>
      <c r="C27" s="43">
        <f>C10/$C$7*100</f>
        <v>21.460535036517879</v>
      </c>
      <c r="D27" s="43">
        <f>D10/$D$7*100</f>
        <v>22.168048922652286</v>
      </c>
      <c r="E27" s="39"/>
      <c r="F27" s="45"/>
      <c r="G27" s="39"/>
    </row>
    <row r="28" spans="1:11" ht="21" customHeight="1">
      <c r="A28" s="25" t="s">
        <v>10</v>
      </c>
      <c r="B28" s="43">
        <f>B11/$B$7*100</f>
        <v>33.162705816262758</v>
      </c>
      <c r="C28" s="43">
        <f>C11/$C$7*100</f>
        <v>33.664905789029298</v>
      </c>
      <c r="D28" s="43">
        <f>D11/$D$7*100</f>
        <v>32.458987436229073</v>
      </c>
      <c r="E28" s="46"/>
      <c r="F28" s="44"/>
    </row>
    <row r="29" spans="1:11" ht="21" customHeight="1">
      <c r="A29" s="25" t="s">
        <v>11</v>
      </c>
      <c r="B29" s="43">
        <f>B12/$B$7*100</f>
        <v>22.194159611998824</v>
      </c>
      <c r="C29" s="43">
        <f>C12/$C$7*100</f>
        <v>23.552851396429794</v>
      </c>
      <c r="D29" s="43">
        <f>D12/$D$7*100</f>
        <v>20.290263886482059</v>
      </c>
      <c r="F29" s="44"/>
    </row>
    <row r="30" spans="1:11" ht="21" customHeight="1">
      <c r="A30" s="23" t="s">
        <v>12</v>
      </c>
      <c r="B30" s="47">
        <f>SUM(B31:B33)</f>
        <v>13.299286585296873</v>
      </c>
      <c r="C30" s="47">
        <f>SUM(C31:C33)</f>
        <v>14.375946972336134</v>
      </c>
      <c r="D30" s="47">
        <f>SUM(D31:D33)</f>
        <v>11.790597638067027</v>
      </c>
      <c r="F30" s="48"/>
    </row>
    <row r="31" spans="1:11" ht="21" customHeight="1">
      <c r="A31" s="28" t="s">
        <v>13</v>
      </c>
      <c r="B31" s="43">
        <f>B14/$B$7*100</f>
        <v>11.581015219131208</v>
      </c>
      <c r="C31" s="43">
        <f>C14/$C$7*100</f>
        <v>12.152230137557202</v>
      </c>
      <c r="D31" s="43">
        <f>D14/$D$7*100</f>
        <v>10.780592471934098</v>
      </c>
      <c r="F31" s="44"/>
    </row>
    <row r="32" spans="1:11" ht="21" customHeight="1">
      <c r="A32" s="28" t="s">
        <v>14</v>
      </c>
      <c r="B32" s="43">
        <f>B15/$B$7*100</f>
        <v>1.7182713661656639</v>
      </c>
      <c r="C32" s="43">
        <f>C15/$C$7*100</f>
        <v>2.2237168347789322</v>
      </c>
      <c r="D32" s="43">
        <f>D15/$D$7*100</f>
        <v>1.0100051661329301</v>
      </c>
      <c r="F32" s="44"/>
    </row>
    <row r="33" spans="1:4" ht="21" customHeight="1">
      <c r="A33" s="31" t="s">
        <v>15</v>
      </c>
      <c r="B33" s="43" t="s">
        <v>24</v>
      </c>
      <c r="C33" s="43" t="s">
        <v>24</v>
      </c>
      <c r="D33" s="43" t="s">
        <v>24</v>
      </c>
    </row>
    <row r="34" spans="1:4" ht="21" customHeight="1">
      <c r="A34" s="23" t="s">
        <v>17</v>
      </c>
      <c r="B34" s="47">
        <f>SUM(B35:B37)</f>
        <v>9.0489821692522998</v>
      </c>
      <c r="C34" s="47">
        <f>SUM(C35:C37)</f>
        <v>6.7824297551069392</v>
      </c>
      <c r="D34" s="47">
        <f>SUM(D35:D37)</f>
        <v>12.225041179289359</v>
      </c>
    </row>
    <row r="35" spans="1:4" ht="21" customHeight="1">
      <c r="A35" s="31" t="s">
        <v>18</v>
      </c>
      <c r="B35" s="43">
        <f>B18/$B$7*100</f>
        <v>4.9910612944227912</v>
      </c>
      <c r="C35" s="43">
        <f>C18/$C$7*100</f>
        <v>4.013433872485157</v>
      </c>
      <c r="D35" s="43">
        <f>D18/$D$7*100</f>
        <v>6.3609824870754412</v>
      </c>
    </row>
    <row r="36" spans="1:4" ht="21" customHeight="1">
      <c r="A36" s="31" t="s">
        <v>19</v>
      </c>
      <c r="B36" s="43">
        <f>B19/$B$7*100</f>
        <v>2.1288793866931517</v>
      </c>
      <c r="C36" s="43">
        <f>C19/$C$7*100</f>
        <v>1.573491974740115</v>
      </c>
      <c r="D36" s="43">
        <f>D19/$D$7*100</f>
        <v>2.9071320872644737</v>
      </c>
    </row>
    <row r="37" spans="1:4" ht="21" customHeight="1">
      <c r="A37" s="31" t="s">
        <v>20</v>
      </c>
      <c r="B37" s="43">
        <f>B20/$B$7*100</f>
        <v>1.9290414881363571</v>
      </c>
      <c r="C37" s="43">
        <f>C20/$C$7*100</f>
        <v>1.1955039078816672</v>
      </c>
      <c r="D37" s="43">
        <f>D20/$D$7*100</f>
        <v>2.9569266049494454</v>
      </c>
    </row>
    <row r="38" spans="1:4" ht="21" customHeight="1">
      <c r="A38" s="28" t="s">
        <v>21</v>
      </c>
      <c r="B38" s="43" t="s">
        <v>16</v>
      </c>
      <c r="C38" s="43" t="s">
        <v>16</v>
      </c>
      <c r="D38" s="43" t="s">
        <v>16</v>
      </c>
    </row>
    <row r="39" spans="1:4" ht="21" customHeight="1">
      <c r="A39" s="49" t="s">
        <v>22</v>
      </c>
      <c r="B39" s="50" t="s">
        <v>16</v>
      </c>
      <c r="C39" s="50" t="s">
        <v>16</v>
      </c>
      <c r="D39" s="50" t="s">
        <v>16</v>
      </c>
    </row>
    <row r="40" spans="1:4" ht="26.25" customHeight="1">
      <c r="A40" s="2"/>
      <c r="B40" s="44"/>
      <c r="C40" s="44"/>
      <c r="D40" s="44"/>
    </row>
    <row r="41" spans="1:4">
      <c r="A41" s="2"/>
    </row>
  </sheetData>
  <pageMargins left="1.1811023622047245" right="0.78740157480314965" top="0.74803149606299213" bottom="0.74803149606299213" header="0.31496062992125984" footer="0.31496062992125984"/>
  <pageSetup paperSize="9" scale="95" orientation="portrait" horizontalDpi="0" verticalDpi="0" r:id="rId1"/>
  <headerFooter>
    <oddHeader>&amp;R&amp;"TH SarabunPSK,ธรรมดา"&amp;16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ไตรมาสที1.756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2013-08-07T03:10:41Z</dcterms:created>
  <dcterms:modified xsi:type="dcterms:W3CDTF">2013-08-07T03:19:31Z</dcterms:modified>
</cp:coreProperties>
</file>