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B21"/>
  <c r="D14"/>
  <c r="D30" s="1"/>
  <c r="C14"/>
  <c r="C30" s="1"/>
  <c r="B14"/>
  <c r="D10"/>
  <c r="D26" s="1"/>
  <c r="C10"/>
  <c r="B10"/>
  <c r="C21" l="1"/>
  <c r="D2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<sst xmlns="http://schemas.openxmlformats.org/spreadsheetml/2006/main" count="50" uniqueCount="24">
  <si>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</si>
  <si>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</si>
  <si>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</si>
  <si>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</si>
  <si>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</si>
  <si>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</si>
  <si>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</si>
  <si>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</si>
  <si>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</si>
  <si>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</si>
  <si>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</si>
  <si>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</si>
  <si>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</si>
  <si>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</si>
  <si>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</si>
  <si>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</si>
  <si>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</si>
  <si>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</si>
  <si>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</si>
  <si>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</si>
  <si>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</si>
  <si>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</si>
  <si>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</si>
  <si>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เดือนตุลาคม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</si>
</sst>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3" fillId="0" borderId="3" xfId="1" applyNumberFormat="1" applyFont="1" applyBorder="1"/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8" workbookViewId="0">
      <selection activeCell="G30" sqref="G30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487596.32</v>
      </c>
      <c r="C5" s="14">
        <v>267765.8</v>
      </c>
      <c r="D5" s="14">
        <v>219830.52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8727.1299999999992</v>
      </c>
      <c r="C6" s="20">
        <v>3017.42</v>
      </c>
      <c r="D6" s="20">
        <v>5709.71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140899.07999999999</v>
      </c>
      <c r="C7" s="20">
        <v>69016.41</v>
      </c>
      <c r="D7" s="20">
        <v>71882.66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89621.759999999995</v>
      </c>
      <c r="C8" s="20">
        <v>50698.76</v>
      </c>
      <c r="D8" s="20">
        <v>38923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87160.44</v>
      </c>
      <c r="C9" s="20">
        <v>54215.57</v>
      </c>
      <c r="D9" s="20">
        <v>32944.86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71443.570000000007</v>
      </c>
      <c r="C10" s="22">
        <f>SUM(C11:C13)</f>
        <v>48007.58</v>
      </c>
      <c r="D10" s="22">
        <f>SUM(D11:D13)</f>
        <v>23435.98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49005.79</v>
      </c>
      <c r="C11" s="20">
        <v>34793.370000000003</v>
      </c>
      <c r="D11" s="20">
        <v>14212.42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22437.78</v>
      </c>
      <c r="C12" s="20">
        <v>13214.21</v>
      </c>
      <c r="D12" s="20">
        <v>9223.56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89744.36</v>
      </c>
      <c r="C14" s="22">
        <f>SUM(C15:C17)</f>
        <v>42810.049999999996</v>
      </c>
      <c r="D14" s="22">
        <f>SUM(D15:D17)</f>
        <v>46934.3</v>
      </c>
      <c r="E14" s="15"/>
    </row>
    <row r="15" spans="1:12" s="18" customFormat="1" ht="21" customHeight="1">
      <c r="A15" s="25" t="s">
        <v>17</v>
      </c>
      <c r="B15" s="20">
        <v>56596.23</v>
      </c>
      <c r="C15" s="20">
        <v>25329.26</v>
      </c>
      <c r="D15" s="20">
        <v>31266.97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26400.68</v>
      </c>
      <c r="C16" s="20">
        <v>15854.95</v>
      </c>
      <c r="D16" s="20">
        <v>10545.72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6747.45</v>
      </c>
      <c r="C17" s="20">
        <v>1625.84</v>
      </c>
      <c r="D17" s="20">
        <v>5121.6099999999997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 t="s">
        <v>15</v>
      </c>
      <c r="C19" s="26" t="s">
        <v>15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100.00000410175366</v>
      </c>
      <c r="C21" s="33">
        <f>C22+C23+C24+C25+C26+C30+C34+C35</f>
        <v>99.999996265393122</v>
      </c>
      <c r="D21" s="33">
        <f>D22+D23+D24+D25+D26+D30+D34+D35</f>
        <v>99.999995451041116</v>
      </c>
      <c r="E21" s="32"/>
    </row>
    <row r="22" spans="1:11" s="2" customFormat="1" ht="27.95" customHeight="1">
      <c r="A22" s="19" t="s">
        <v>7</v>
      </c>
      <c r="B22" s="34">
        <f>(B6/$B$5)*100</f>
        <v>1.7898268797434729</v>
      </c>
      <c r="C22" s="34">
        <f t="shared" ref="C22:C33" si="0">(C6/$C$5)*100</f>
        <v>1.1268877504147281</v>
      </c>
      <c r="D22" s="34">
        <f t="shared" ref="D22:D33" si="1">(D6/$D$5)*100</f>
        <v>2.5973236109344597</v>
      </c>
      <c r="E22" s="35"/>
    </row>
    <row r="23" spans="1:11" s="2" customFormat="1" ht="21" customHeight="1">
      <c r="A23" s="2" t="s">
        <v>8</v>
      </c>
      <c r="B23" s="34">
        <f>(B7/$B$5)*100</f>
        <v>28.896665996166661</v>
      </c>
      <c r="C23" s="34">
        <f t="shared" si="0"/>
        <v>25.774915990018144</v>
      </c>
      <c r="D23" s="34">
        <f t="shared" si="1"/>
        <v>32.699126581695758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18.380319195189987</v>
      </c>
      <c r="C24" s="34">
        <f t="shared" si="0"/>
        <v>18.933993811009472</v>
      </c>
      <c r="D24" s="34">
        <f t="shared" si="1"/>
        <v>17.70591271857975</v>
      </c>
      <c r="E24" s="35"/>
    </row>
    <row r="25" spans="1:11" s="2" customFormat="1" ht="21" customHeight="1">
      <c r="A25" s="21" t="s">
        <v>10</v>
      </c>
      <c r="B25" s="34">
        <f t="shared" si="2"/>
        <v>17.875532776785519</v>
      </c>
      <c r="C25" s="34">
        <f t="shared" si="0"/>
        <v>20.247384094608051</v>
      </c>
      <c r="D25" s="34">
        <f t="shared" si="1"/>
        <v>14.986481403947005</v>
      </c>
    </row>
    <row r="26" spans="1:11" s="2" customFormat="1" ht="21" customHeight="1">
      <c r="A26" s="2" t="s">
        <v>11</v>
      </c>
      <c r="B26" s="34">
        <f t="shared" si="2"/>
        <v>14.652196308618572</v>
      </c>
      <c r="C26" s="34">
        <f t="shared" si="0"/>
        <v>17.928943875580828</v>
      </c>
      <c r="D26" s="34">
        <f t="shared" si="1"/>
        <v>10.660930975371391</v>
      </c>
    </row>
    <row r="27" spans="1:11" s="2" customFormat="1" ht="21" customHeight="1">
      <c r="A27" s="24" t="s">
        <v>12</v>
      </c>
      <c r="B27" s="34">
        <f t="shared" si="2"/>
        <v>10.050483974120231</v>
      </c>
      <c r="C27" s="34">
        <f t="shared" si="0"/>
        <v>12.993955912218812</v>
      </c>
      <c r="D27" s="34">
        <f t="shared" si="1"/>
        <v>6.4651714420727382</v>
      </c>
    </row>
    <row r="28" spans="1:11" s="2" customFormat="1" ht="21" customHeight="1">
      <c r="A28" s="24" t="s">
        <v>13</v>
      </c>
      <c r="B28" s="34">
        <f t="shared" si="2"/>
        <v>4.6017123344983402</v>
      </c>
      <c r="C28" s="34">
        <f t="shared" si="0"/>
        <v>4.9349879633620128</v>
      </c>
      <c r="D28" s="34">
        <f t="shared" si="1"/>
        <v>4.1957595332986521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18.405462945249461</v>
      </c>
      <c r="C30" s="34">
        <f t="shared" si="0"/>
        <v>15.987870743761897</v>
      </c>
      <c r="D30" s="34">
        <f t="shared" si="1"/>
        <v>21.350220160512745</v>
      </c>
    </row>
    <row r="31" spans="1:11" s="2" customFormat="1" ht="21" customHeight="1">
      <c r="A31" s="25" t="s">
        <v>17</v>
      </c>
      <c r="B31" s="34">
        <f t="shared" si="2"/>
        <v>11.607189734327774</v>
      </c>
      <c r="C31" s="34">
        <f t="shared" si="0"/>
        <v>9.4594828764539756</v>
      </c>
      <c r="D31" s="34">
        <f t="shared" si="1"/>
        <v>14.223216139415037</v>
      </c>
    </row>
    <row r="32" spans="1:11" s="2" customFormat="1" ht="21" customHeight="1">
      <c r="A32" s="25" t="s">
        <v>18</v>
      </c>
      <c r="B32" s="34">
        <f t="shared" si="2"/>
        <v>5.4144543174567028</v>
      </c>
      <c r="C32" s="34">
        <f t="shared" si="0"/>
        <v>5.9212005416673836</v>
      </c>
      <c r="D32" s="34">
        <f t="shared" si="1"/>
        <v>4.7972046829530308</v>
      </c>
    </row>
    <row r="33" spans="1:4" s="2" customFormat="1" ht="21" customHeight="1">
      <c r="A33" s="25" t="s">
        <v>19</v>
      </c>
      <c r="B33" s="34">
        <f t="shared" si="2"/>
        <v>1.3838188934649875</v>
      </c>
      <c r="C33" s="34">
        <f t="shared" si="0"/>
        <v>0.60718732564054112</v>
      </c>
      <c r="D33" s="34">
        <f t="shared" si="1"/>
        <v>2.3297993381446762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40">
        <v>0</v>
      </c>
    </row>
    <row r="36" spans="1:4" ht="16.5" customHeight="1">
      <c r="A36" s="4"/>
      <c r="B36" s="41"/>
      <c r="C36" s="41"/>
      <c r="D36" s="41"/>
    </row>
    <row r="37" spans="1:4" s="2" customFormat="1" ht="24" customHeight="1">
      <c r="A37" s="42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2014-10-15T07:27:11Z</dcterms:created>
  <dcterms:modified xsi:type="dcterms:W3CDTF">2014-10-15T07:27:25Z</dcterms:modified>
</cp:coreProperties>
</file>