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B21" s="1"/>
  <c r="D14"/>
  <c r="D30" s="1"/>
  <c r="C14"/>
  <c r="C30" s="1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<sst xmlns="http://schemas.openxmlformats.org/spreadsheetml/2006/main" count="50" uniqueCount="24">
  <si>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</si>
  <si>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</si>
  <si>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</si>
  <si>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</si>
  <si>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</si>
  <si>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</si>
  <si>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</si>
  <si>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</si>
  <si>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</si>
  <si>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</si>
  <si>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</si>
  <si>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</si>
  <si>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</si>
  <si>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</si>
  <si>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</si>
  <si>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</si>
  <si>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</si>
  <si>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</si>
  <si>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</si>
  <si>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</si>
  <si>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</si>
  <si>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</si>
  <si>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</si>
  <si>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ไตรมาสที่ 3 เดือนกรกฎาคม - กันยายน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</si>
</sst>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7" fontId="3" fillId="0" borderId="3" xfId="1" applyNumberFormat="1" applyFont="1" applyBorder="1"/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0" workbookViewId="0">
      <selection activeCell="C40" sqref="C40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488156.31</v>
      </c>
      <c r="C5" s="14">
        <v>262511</v>
      </c>
      <c r="D5" s="14">
        <v>225645.31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7263.89</v>
      </c>
      <c r="C6" s="20">
        <v>1657.64</v>
      </c>
      <c r="D6" s="20">
        <v>5606.24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144346.54</v>
      </c>
      <c r="C7" s="20">
        <v>70729.11</v>
      </c>
      <c r="D7" s="20">
        <v>73617.429999999993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85565.63</v>
      </c>
      <c r="C8" s="20">
        <v>45064.03</v>
      </c>
      <c r="D8" s="20">
        <v>40501.599999999999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88137.14</v>
      </c>
      <c r="C9" s="20">
        <v>54060.959999999999</v>
      </c>
      <c r="D9" s="20">
        <v>34076.18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78912.36</v>
      </c>
      <c r="C10" s="22">
        <f>SUM(C11:C13)</f>
        <v>50825.14</v>
      </c>
      <c r="D10" s="22">
        <f>SUM(D11:D13)</f>
        <v>28087.22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53986.57</v>
      </c>
      <c r="C11" s="20">
        <v>35743.46</v>
      </c>
      <c r="D11" s="20">
        <v>18243.11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24925.79</v>
      </c>
      <c r="C12" s="20">
        <v>15081.68</v>
      </c>
      <c r="D12" s="20">
        <v>9844.11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83930.760000000009</v>
      </c>
      <c r="C14" s="22">
        <f>SUM(C15:C17)</f>
        <v>40174.119999999995</v>
      </c>
      <c r="D14" s="22">
        <f>SUM(D15:D17)</f>
        <v>43756.63</v>
      </c>
      <c r="E14" s="15"/>
    </row>
    <row r="15" spans="1:12" s="18" customFormat="1" ht="21" customHeight="1">
      <c r="A15" s="25" t="s">
        <v>17</v>
      </c>
      <c r="B15" s="20">
        <v>44544.83</v>
      </c>
      <c r="C15" s="20">
        <v>18399.16</v>
      </c>
      <c r="D15" s="20">
        <v>26145.66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34152.25</v>
      </c>
      <c r="C16" s="20">
        <v>20013.18</v>
      </c>
      <c r="D16" s="20">
        <v>14139.07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5233.68</v>
      </c>
      <c r="C17" s="20">
        <v>1761.78</v>
      </c>
      <c r="D17" s="20">
        <v>3471.9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 t="s">
        <v>15</v>
      </c>
      <c r="C19" s="26" t="s">
        <v>15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100.00000204852418</v>
      </c>
      <c r="C21" s="33">
        <f>C22+C23+C24+C25+C26+C30+C34+C35</f>
        <v>100</v>
      </c>
      <c r="D21" s="33">
        <f>D22+D23+D24+D25+D26+D30+D34+D35</f>
        <v>99.999995568265959</v>
      </c>
      <c r="E21" s="32"/>
    </row>
    <row r="22" spans="1:11" s="2" customFormat="1" ht="27.95" customHeight="1">
      <c r="A22" s="19" t="s">
        <v>7</v>
      </c>
      <c r="B22" s="34">
        <f>(B6/$B$5)*100</f>
        <v>1.4880254236598929</v>
      </c>
      <c r="C22" s="34">
        <f t="shared" ref="C22:C33" si="0">(C6/$C$5)*100</f>
        <v>0.63145544377188001</v>
      </c>
      <c r="D22" s="34">
        <f t="shared" ref="D22:D33" si="1">(D6/$D$5)*100</f>
        <v>2.4845364612275787</v>
      </c>
      <c r="E22" s="35"/>
    </row>
    <row r="23" spans="1:11" s="2" customFormat="1" ht="21" customHeight="1">
      <c r="A23" s="2" t="s">
        <v>8</v>
      </c>
      <c r="B23" s="34">
        <f>(B7/$B$5)*100</f>
        <v>29.569737611299136</v>
      </c>
      <c r="C23" s="34">
        <f t="shared" si="0"/>
        <v>26.943293804831036</v>
      </c>
      <c r="D23" s="34">
        <f t="shared" si="1"/>
        <v>32.625287004635723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17.528326121606419</v>
      </c>
      <c r="C24" s="34">
        <f t="shared" si="0"/>
        <v>17.166530164450251</v>
      </c>
      <c r="D24" s="34">
        <f t="shared" si="1"/>
        <v>17.949231916231717</v>
      </c>
      <c r="E24" s="35"/>
    </row>
    <row r="25" spans="1:11" s="2" customFormat="1" ht="21" customHeight="1">
      <c r="A25" s="21" t="s">
        <v>10</v>
      </c>
      <c r="B25" s="34">
        <f t="shared" si="2"/>
        <v>18.055106160565661</v>
      </c>
      <c r="C25" s="34">
        <f t="shared" si="0"/>
        <v>20.593788450769683</v>
      </c>
      <c r="D25" s="34">
        <f t="shared" si="1"/>
        <v>15.101656666384958</v>
      </c>
    </row>
    <row r="26" spans="1:11" s="2" customFormat="1" ht="21" customHeight="1">
      <c r="A26" s="2" t="s">
        <v>11</v>
      </c>
      <c r="B26" s="34">
        <f t="shared" si="2"/>
        <v>16.165387680843459</v>
      </c>
      <c r="C26" s="34">
        <f t="shared" si="0"/>
        <v>19.361146770992455</v>
      </c>
      <c r="D26" s="34">
        <f t="shared" si="1"/>
        <v>12.447508880197864</v>
      </c>
    </row>
    <row r="27" spans="1:11" s="2" customFormat="1" ht="21" customHeight="1">
      <c r="A27" s="24" t="s">
        <v>12</v>
      </c>
      <c r="B27" s="34">
        <f t="shared" si="2"/>
        <v>11.059279352550005</v>
      </c>
      <c r="C27" s="34">
        <f t="shared" si="0"/>
        <v>13.615985615840859</v>
      </c>
      <c r="D27" s="34">
        <f t="shared" si="1"/>
        <v>8.0848611477898658</v>
      </c>
    </row>
    <row r="28" spans="1:11" s="2" customFormat="1" ht="21" customHeight="1">
      <c r="A28" s="24" t="s">
        <v>13</v>
      </c>
      <c r="B28" s="34">
        <f t="shared" si="2"/>
        <v>5.1061083282934518</v>
      </c>
      <c r="C28" s="34">
        <f t="shared" si="0"/>
        <v>5.7451611551515933</v>
      </c>
      <c r="D28" s="34">
        <f t="shared" si="1"/>
        <v>4.362647732408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17.193419050549611</v>
      </c>
      <c r="C30" s="34">
        <f t="shared" si="0"/>
        <v>15.303785365184694</v>
      </c>
      <c r="D30" s="34">
        <f t="shared" si="1"/>
        <v>19.391774639588121</v>
      </c>
    </row>
    <row r="31" spans="1:11" s="2" customFormat="1" ht="21" customHeight="1">
      <c r="A31" s="25" t="s">
        <v>17</v>
      </c>
      <c r="B31" s="34">
        <f t="shared" si="2"/>
        <v>9.1251160924253956</v>
      </c>
      <c r="C31" s="34">
        <f t="shared" si="0"/>
        <v>7.0089101028147391</v>
      </c>
      <c r="D31" s="34">
        <f t="shared" si="1"/>
        <v>11.587061127040487</v>
      </c>
    </row>
    <row r="32" spans="1:11" s="2" customFormat="1" ht="21" customHeight="1">
      <c r="A32" s="25" t="s">
        <v>18</v>
      </c>
      <c r="B32" s="34">
        <f t="shared" si="2"/>
        <v>6.9961709600762925</v>
      </c>
      <c r="C32" s="34">
        <f t="shared" si="0"/>
        <v>7.6237491000377133</v>
      </c>
      <c r="D32" s="34">
        <f t="shared" si="1"/>
        <v>6.2660597731900562</v>
      </c>
    </row>
    <row r="33" spans="1:4" s="2" customFormat="1" ht="21" customHeight="1">
      <c r="A33" s="25" t="s">
        <v>19</v>
      </c>
      <c r="B33" s="34">
        <f t="shared" si="2"/>
        <v>1.0721319980479205</v>
      </c>
      <c r="C33" s="34">
        <f t="shared" si="0"/>
        <v>0.67112616233224509</v>
      </c>
      <c r="D33" s="34">
        <f t="shared" si="1"/>
        <v>1.5386537393575785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40">
        <v>0</v>
      </c>
    </row>
    <row r="36" spans="1:4" ht="16.5" customHeight="1">
      <c r="A36" s="4"/>
      <c r="B36" s="41"/>
      <c r="C36" s="41"/>
      <c r="D36" s="41"/>
    </row>
    <row r="37" spans="1:4" s="2" customFormat="1" ht="24" customHeight="1">
      <c r="A37" s="42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2014-10-15T07:56:25Z</dcterms:created>
  <dcterms:modified xsi:type="dcterms:W3CDTF">2014-10-15T07:56:35Z</dcterms:modified>
</cp:coreProperties>
</file>