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D28"/>
  <c r="C28"/>
  <c r="B28"/>
  <c r="D27"/>
  <c r="C27"/>
  <c r="B27"/>
  <c r="D26"/>
  <c r="D25"/>
  <c r="C25"/>
  <c r="B25"/>
  <c r="D24"/>
  <c r="C24"/>
  <c r="C21" s="1"/>
  <c r="B24"/>
  <c r="D23"/>
  <c r="C23"/>
  <c r="B23"/>
  <c r="D22"/>
  <c r="C22"/>
  <c r="B22"/>
  <c r="D21"/>
  <c r="D14"/>
  <c r="C14"/>
  <c r="C30" s="1"/>
  <c r="B14"/>
  <c r="B30" s="1"/>
  <c r="D10"/>
  <c r="C10"/>
  <c r="C26" s="1"/>
  <c r="B10"/>
  <c r="B26" s="1"/>
  <c r="B21" l="1"/>
</calcChain>
</file>

<file path=xl/sharedStrings.xml><?xml version="1.0" encoding="utf-8"?>
<sst xmlns="http://schemas.openxmlformats.org/spreadsheetml/2006/main" count="50" uniqueCount="24">
  <si>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</si>
  <si>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</si>
  <si>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</si>
  <si>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</si>
  <si>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</si>
  <si>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</si>
  <si>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</si>
  <si>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</si>
  <si>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</si>
  <si>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</si>
  <si>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</si>
  <si>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</si>
  <si>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</si>
  <si>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</si>
  <si>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</si>
  <si>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</si>
  <si>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</si>
  <si>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</si>
  <si>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</si>
  <si>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</si>
  <si>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</si>
  <si>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</si>
  <si>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</si>
  <si>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เดือนมกราคม พ.ศ. 2556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</si>
</sst>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8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3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3" fillId="0" borderId="0" xfId="1" applyNumberFormat="1" applyFont="1" applyAlignment="1">
      <alignment horizontal="right"/>
    </xf>
    <xf numFmtId="189" fontId="9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1" fontId="3" fillId="0" borderId="0" xfId="0" applyNumberFormat="1" applyFont="1" applyBorder="1"/>
    <xf numFmtId="187" fontId="3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Border="1" applyAlignment="1">
      <alignment horizontal="right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G31" sqref="G31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488913.04</v>
      </c>
      <c r="C5" s="12">
        <v>263871.56</v>
      </c>
      <c r="D5" s="12">
        <v>225041.48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11235.46</v>
      </c>
      <c r="C6" s="18">
        <v>4288.8100000000004</v>
      </c>
      <c r="D6" s="18">
        <v>6946.65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156827.29</v>
      </c>
      <c r="C7" s="18">
        <v>78430.92</v>
      </c>
      <c r="D7" s="18">
        <v>78396.37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91968.24</v>
      </c>
      <c r="C8" s="18">
        <v>50884.02</v>
      </c>
      <c r="D8" s="18">
        <v>41084.22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79840.58</v>
      </c>
      <c r="C9" s="18">
        <v>52432.29</v>
      </c>
      <c r="D9" s="18">
        <v>27408.29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69618.27</v>
      </c>
      <c r="C10" s="20">
        <f>SUM(C11:C13)</f>
        <v>36515.97</v>
      </c>
      <c r="D10" s="20">
        <f>SUM(D11:D13)</f>
        <v>33102.29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8">
        <v>53461.8</v>
      </c>
      <c r="C11" s="18">
        <v>30251.18</v>
      </c>
      <c r="D11" s="18">
        <v>23210.61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8">
        <v>16156.47</v>
      </c>
      <c r="C12" s="18">
        <v>6264.79</v>
      </c>
      <c r="D12" s="18">
        <v>9891.68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24" t="s">
        <v>15</v>
      </c>
      <c r="C13" s="24" t="s">
        <v>15</v>
      </c>
      <c r="D13" s="24" t="s">
        <v>15</v>
      </c>
      <c r="E13" s="13"/>
      <c r="F13" s="14"/>
      <c r="G13" s="15"/>
      <c r="H13" s="15"/>
    </row>
    <row r="14" spans="1:12" s="2" customFormat="1" ht="21" customHeight="1">
      <c r="A14" s="2" t="s">
        <v>16</v>
      </c>
      <c r="B14" s="20">
        <f>SUM(B15:B17)</f>
        <v>79423.209999999992</v>
      </c>
      <c r="C14" s="20">
        <f>SUM(C15:C17)</f>
        <v>41319.54</v>
      </c>
      <c r="D14" s="20">
        <f>SUM(D15:D17)</f>
        <v>38103.67</v>
      </c>
      <c r="E14" s="13"/>
    </row>
    <row r="15" spans="1:12" s="16" customFormat="1" ht="21" customHeight="1">
      <c r="A15" s="23" t="s">
        <v>17</v>
      </c>
      <c r="B15" s="18">
        <v>49306.8</v>
      </c>
      <c r="C15" s="18">
        <v>24118.799999999999</v>
      </c>
      <c r="D15" s="18">
        <v>25188</v>
      </c>
      <c r="E15" s="13"/>
      <c r="F15" s="14"/>
      <c r="G15" s="15"/>
      <c r="H15" s="15"/>
    </row>
    <row r="16" spans="1:12" s="16" customFormat="1" ht="21" customHeight="1">
      <c r="A16" s="23" t="s">
        <v>18</v>
      </c>
      <c r="B16" s="18">
        <v>21547.79</v>
      </c>
      <c r="C16" s="18">
        <v>13508.87</v>
      </c>
      <c r="D16" s="18">
        <v>8038.92</v>
      </c>
      <c r="E16" s="13"/>
      <c r="F16" s="14"/>
      <c r="G16" s="14"/>
      <c r="H16" s="14"/>
    </row>
    <row r="17" spans="1:11" s="16" customFormat="1" ht="21" customHeight="1">
      <c r="A17" s="23" t="s">
        <v>19</v>
      </c>
      <c r="B17" s="18">
        <v>8568.6200000000008</v>
      </c>
      <c r="C17" s="18">
        <v>3691.87</v>
      </c>
      <c r="D17" s="18">
        <v>4876.75</v>
      </c>
      <c r="E17" s="13"/>
      <c r="F17" s="14"/>
      <c r="G17" s="15"/>
      <c r="H17" s="15"/>
    </row>
    <row r="18" spans="1:11" s="16" customFormat="1" ht="21" customHeight="1">
      <c r="A18" s="22" t="s">
        <v>20</v>
      </c>
      <c r="B18" s="25" t="s">
        <v>15</v>
      </c>
      <c r="C18" s="25" t="s">
        <v>15</v>
      </c>
      <c r="D18" s="25" t="s">
        <v>15</v>
      </c>
      <c r="E18" s="26"/>
      <c r="F18" s="27"/>
      <c r="G18" s="27"/>
      <c r="H18" s="27"/>
    </row>
    <row r="19" spans="1:11" s="16" customFormat="1" ht="21" customHeight="1">
      <c r="A19" s="22" t="s">
        <v>21</v>
      </c>
      <c r="B19" s="25" t="s">
        <v>15</v>
      </c>
      <c r="C19" s="25" t="s">
        <v>15</v>
      </c>
      <c r="D19" s="25" t="s">
        <v>15</v>
      </c>
      <c r="E19" s="26"/>
      <c r="G19" s="2"/>
      <c r="H19" s="2"/>
      <c r="I19" s="2"/>
      <c r="J19" s="2"/>
      <c r="K19" s="2"/>
    </row>
    <row r="20" spans="1:11" s="2" customFormat="1" ht="21" customHeight="1">
      <c r="B20" s="28" t="s">
        <v>22</v>
      </c>
      <c r="C20" s="28"/>
      <c r="D20" s="28"/>
      <c r="E20" s="29"/>
    </row>
    <row r="21" spans="1:11" s="2" customFormat="1" ht="21" customHeight="1">
      <c r="A21" s="6" t="s">
        <v>6</v>
      </c>
      <c r="B21" s="30">
        <f>B22+B23+B24+B25+B26+B30+B34+B35</f>
        <v>100.00000204535353</v>
      </c>
      <c r="C21" s="30">
        <f>C22+C23+C24+C25+C26+C30+C34+C35</f>
        <v>99.999996210277459</v>
      </c>
      <c r="D21" s="30">
        <f>D22+D23+D24+D25+D26+D30+D34+D35</f>
        <v>100.00000444362523</v>
      </c>
      <c r="E21" s="29"/>
    </row>
    <row r="22" spans="1:11" s="2" customFormat="1" ht="27.95" customHeight="1">
      <c r="A22" s="17" t="s">
        <v>7</v>
      </c>
      <c r="B22" s="31">
        <f>(B6/$B$5)*100</f>
        <v>2.298048749119066</v>
      </c>
      <c r="C22" s="31">
        <f t="shared" ref="C22:C33" si="0">(C6/$C$5)*100</f>
        <v>1.6253399949581533</v>
      </c>
      <c r="D22" s="31">
        <f t="shared" ref="D22:D33" si="1">(D6/$D$5)*100</f>
        <v>3.0868309255698101</v>
      </c>
      <c r="E22" s="32"/>
    </row>
    <row r="23" spans="1:11" s="2" customFormat="1" ht="21" customHeight="1">
      <c r="A23" s="2" t="s">
        <v>8</v>
      </c>
      <c r="B23" s="31">
        <f>(B7/$B$5)*100</f>
        <v>32.076724727980263</v>
      </c>
      <c r="C23" s="31">
        <f t="shared" si="0"/>
        <v>29.723142577396366</v>
      </c>
      <c r="D23" s="31">
        <f t="shared" si="1"/>
        <v>34.836408825608501</v>
      </c>
      <c r="E23" s="33"/>
      <c r="G23" s="29"/>
    </row>
    <row r="24" spans="1:11" s="2" customFormat="1" ht="21" customHeight="1">
      <c r="A24" s="19" t="s">
        <v>9</v>
      </c>
      <c r="B24" s="31">
        <f t="shared" ref="B24:B33" si="2">(B8/$B$5)*100</f>
        <v>18.810756203189019</v>
      </c>
      <c r="C24" s="31">
        <f t="shared" si="0"/>
        <v>19.283631779036739</v>
      </c>
      <c r="D24" s="31">
        <f t="shared" si="1"/>
        <v>18.256287685274732</v>
      </c>
      <c r="E24" s="32"/>
    </row>
    <row r="25" spans="1:11" s="2" customFormat="1" ht="21" customHeight="1">
      <c r="A25" s="19" t="s">
        <v>10</v>
      </c>
      <c r="B25" s="31">
        <f t="shared" si="2"/>
        <v>16.33022101435462</v>
      </c>
      <c r="C25" s="31">
        <f t="shared" si="0"/>
        <v>19.870383151560556</v>
      </c>
      <c r="D25" s="31">
        <f t="shared" si="1"/>
        <v>12.179216915921456</v>
      </c>
    </row>
    <row r="26" spans="1:11" s="2" customFormat="1" ht="21" customHeight="1">
      <c r="A26" s="2" t="s">
        <v>11</v>
      </c>
      <c r="B26" s="31">
        <f t="shared" si="2"/>
        <v>14.239397255593758</v>
      </c>
      <c r="C26" s="31">
        <f t="shared" si="0"/>
        <v>13.838539477312374</v>
      </c>
      <c r="D26" s="31">
        <f t="shared" si="1"/>
        <v>14.709417126122704</v>
      </c>
    </row>
    <row r="27" spans="1:11" s="2" customFormat="1" ht="21" customHeight="1">
      <c r="A27" s="22" t="s">
        <v>12</v>
      </c>
      <c r="B27" s="31">
        <f t="shared" si="2"/>
        <v>10.934828001314918</v>
      </c>
      <c r="C27" s="31">
        <f t="shared" si="0"/>
        <v>11.464357886844645</v>
      </c>
      <c r="D27" s="31">
        <f t="shared" si="1"/>
        <v>10.313925237249595</v>
      </c>
    </row>
    <row r="28" spans="1:11" s="2" customFormat="1" ht="21" customHeight="1">
      <c r="A28" s="22" t="s">
        <v>13</v>
      </c>
      <c r="B28" s="31">
        <f t="shared" si="2"/>
        <v>3.3045692542788387</v>
      </c>
      <c r="C28" s="31">
        <f t="shared" si="0"/>
        <v>2.3741815904677259</v>
      </c>
      <c r="D28" s="31">
        <f t="shared" si="1"/>
        <v>4.3954918888731092</v>
      </c>
    </row>
    <row r="29" spans="1:11" s="2" customFormat="1" ht="21" customHeight="1">
      <c r="A29" s="23" t="s">
        <v>14</v>
      </c>
      <c r="B29" s="25" t="s">
        <v>15</v>
      </c>
      <c r="C29" s="25" t="s">
        <v>15</v>
      </c>
      <c r="D29" s="25" t="s">
        <v>15</v>
      </c>
    </row>
    <row r="30" spans="1:11" s="2" customFormat="1" ht="21" customHeight="1">
      <c r="A30" s="2" t="s">
        <v>16</v>
      </c>
      <c r="B30" s="31">
        <f t="shared" si="2"/>
        <v>16.244854095116793</v>
      </c>
      <c r="C30" s="31">
        <f t="shared" si="0"/>
        <v>15.65895923001327</v>
      </c>
      <c r="D30" s="31">
        <f t="shared" si="1"/>
        <v>16.931842965128027</v>
      </c>
    </row>
    <row r="31" spans="1:11" s="2" customFormat="1" ht="21" customHeight="1">
      <c r="A31" s="23" t="s">
        <v>17</v>
      </c>
      <c r="B31" s="31">
        <f t="shared" si="2"/>
        <v>10.084983619990991</v>
      </c>
      <c r="C31" s="31">
        <f t="shared" si="0"/>
        <v>9.1403560125994634</v>
      </c>
      <c r="D31" s="31">
        <f t="shared" si="1"/>
        <v>11.192603248076754</v>
      </c>
    </row>
    <row r="32" spans="1:11" s="2" customFormat="1" ht="21" customHeight="1">
      <c r="A32" s="23" t="s">
        <v>18</v>
      </c>
      <c r="B32" s="31">
        <f t="shared" si="2"/>
        <v>4.407284780131862</v>
      </c>
      <c r="C32" s="31">
        <f t="shared" si="0"/>
        <v>5.1194869200758131</v>
      </c>
      <c r="D32" s="31">
        <f t="shared" si="1"/>
        <v>3.5721947793802276</v>
      </c>
    </row>
    <row r="33" spans="1:4" s="2" customFormat="1" ht="21" customHeight="1">
      <c r="A33" s="23" t="s">
        <v>19</v>
      </c>
      <c r="B33" s="31">
        <f t="shared" si="2"/>
        <v>1.7525856949939405</v>
      </c>
      <c r="C33" s="31">
        <f t="shared" si="0"/>
        <v>1.3991162973379927</v>
      </c>
      <c r="D33" s="31">
        <f t="shared" si="1"/>
        <v>2.1670449376710463</v>
      </c>
    </row>
    <row r="34" spans="1:4" s="2" customFormat="1" ht="21" customHeight="1">
      <c r="A34" s="22" t="s">
        <v>20</v>
      </c>
      <c r="B34" s="34">
        <v>0</v>
      </c>
      <c r="C34" s="34">
        <v>0</v>
      </c>
      <c r="D34" s="34">
        <v>0</v>
      </c>
    </row>
    <row r="35" spans="1:4" s="2" customFormat="1" ht="21" customHeight="1">
      <c r="A35" s="35" t="s">
        <v>21</v>
      </c>
      <c r="B35" s="36">
        <v>0</v>
      </c>
      <c r="C35" s="36">
        <v>0</v>
      </c>
      <c r="D35" s="36">
        <v>0</v>
      </c>
    </row>
    <row r="36" spans="1:4" ht="16.5" customHeight="1">
      <c r="A36" s="4"/>
      <c r="B36" s="37"/>
      <c r="C36" s="37"/>
      <c r="D36" s="37"/>
    </row>
    <row r="37" spans="1:4" s="2" customFormat="1" ht="24" customHeight="1">
      <c r="A37" s="38" t="s">
        <v>23</v>
      </c>
      <c r="B37" s="32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 xml:space="preserve">&amp;R11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2013-07-08T09:09:52Z</dcterms:created>
  <dcterms:modified xsi:type="dcterms:W3CDTF">2013-07-08T09:11:02Z</dcterms:modified>
</cp:coreProperties>
</file>