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B26"/>
  <c r="D25"/>
  <c r="C25"/>
  <c r="B25"/>
  <c r="D24"/>
  <c r="C24"/>
  <c r="B24"/>
  <c r="D23"/>
  <c r="D21" s="1"/>
  <c r="C23"/>
  <c r="B23"/>
  <c r="D22"/>
  <c r="C22"/>
  <c r="C21" s="1"/>
  <c r="B22"/>
  <c r="B21" s="1"/>
  <c r="D14"/>
  <c r="D30" s="1"/>
  <c r="C14"/>
  <c r="C30" s="1"/>
  <c r="B14"/>
  <c r="D10"/>
  <c r="D26" s="1"/>
  <c r="C10"/>
  <c r="C26" s="1"/>
  <c r="B10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<sst xmlns="http://schemas.openxmlformats.org/spreadsheetml/2006/main" count="50" uniqueCount="24">
  <si>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</si>
  <si>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</si>
  <si>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</si>
  <si>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</si>
  <si>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</si>
  <si>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</si>
  <si>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</si>
  <si>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</si>
  <si>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</si>
  <si>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</si>
  <si>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</si>
  <si>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</si>
  <si>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</si>
  <si>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</si>
  <si>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</si>
  <si>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</si>
  <si>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</si>
  <si>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</si>
  <si>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</si>
  <si>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</si>
  <si>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</si>
  <si>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</si>
  <si>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</si>
  <si>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ไตรมาสที่ 4 เดือนตุลาคม - ธันวาคม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</si>
</sst>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/>
  </sheetViews>
  <sheetFormatPr defaultRowHeight="26.25" customHeight="1"/>
  <cols>
    <col min="1" max="1" width="32.140625" style="1" customWidth="1"/>
    <col min="2" max="3" width="18.7109375" style="4" customWidth="1"/>
    <col min="4" max="4" width="19.570312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488239.96</v>
      </c>
      <c r="C5" s="14">
        <v>266256.90999999997</v>
      </c>
      <c r="D5" s="14">
        <v>221983.05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9987.99</v>
      </c>
      <c r="C6" s="20">
        <v>3206.92</v>
      </c>
      <c r="D6" s="20">
        <v>6781.07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139514.04</v>
      </c>
      <c r="C7" s="20">
        <v>69399.070000000007</v>
      </c>
      <c r="D7" s="20">
        <v>70114.960000000006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85074.71</v>
      </c>
      <c r="C8" s="20">
        <v>49276.18</v>
      </c>
      <c r="D8" s="20">
        <v>35798.53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91845.23</v>
      </c>
      <c r="C9" s="20">
        <v>56203.91</v>
      </c>
      <c r="D9" s="20">
        <v>35641.33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71926.8</v>
      </c>
      <c r="C10" s="22">
        <f>SUM(C11:C13)</f>
        <v>45686.95</v>
      </c>
      <c r="D10" s="22">
        <f>SUM(D11:D13)</f>
        <v>26239.86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50647.67</v>
      </c>
      <c r="C11" s="20">
        <v>34771.9</v>
      </c>
      <c r="D11" s="20">
        <v>15875.77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21279.13</v>
      </c>
      <c r="C12" s="20">
        <v>10915.05</v>
      </c>
      <c r="D12" s="20">
        <v>10364.09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89891.180000000008</v>
      </c>
      <c r="C14" s="22">
        <f>SUM(C15:C17)</f>
        <v>42483.87</v>
      </c>
      <c r="D14" s="22">
        <f>SUM(D15:D17)</f>
        <v>47407.31</v>
      </c>
      <c r="E14" s="15"/>
    </row>
    <row r="15" spans="1:12" s="18" customFormat="1" ht="21" customHeight="1">
      <c r="A15" s="25" t="s">
        <v>17</v>
      </c>
      <c r="B15" s="20">
        <v>59748.95</v>
      </c>
      <c r="C15" s="20">
        <v>26773.25</v>
      </c>
      <c r="D15" s="20">
        <v>32975.699999999997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24182.49</v>
      </c>
      <c r="C16" s="20">
        <v>14285.43</v>
      </c>
      <c r="D16" s="20">
        <v>9897.06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5959.74</v>
      </c>
      <c r="C17" s="20">
        <v>1425.19</v>
      </c>
      <c r="D17" s="20">
        <v>4534.55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99.999997951826799</v>
      </c>
      <c r="C21" s="33">
        <f>C22+C23+C24+C25+C26+C30+C34+C35</f>
        <v>99.999996244228925</v>
      </c>
      <c r="D21" s="33">
        <f>D22+D23+D24+D25+D26+D30+D34+D35</f>
        <v>100.00000450484846</v>
      </c>
      <c r="E21" s="32"/>
    </row>
    <row r="22" spans="1:11" s="2" customFormat="1" ht="27.95" customHeight="1">
      <c r="A22" s="19" t="s">
        <v>7</v>
      </c>
      <c r="B22" s="34">
        <f>(B6/$B$5)*100</f>
        <v>2.0457133414479225</v>
      </c>
      <c r="C22" s="34">
        <f t="shared" ref="C22:C33" si="0">(C6/$C$5)*100</f>
        <v>1.2044457362627699</v>
      </c>
      <c r="D22" s="34">
        <f t="shared" ref="D22:D33" si="1">(D6/$D$5)*100</f>
        <v>3.0547692717980044</v>
      </c>
      <c r="E22" s="35"/>
    </row>
    <row r="23" spans="1:11" s="2" customFormat="1" ht="21" customHeight="1">
      <c r="A23" s="2" t="s">
        <v>8</v>
      </c>
      <c r="B23" s="34">
        <f>(B7/$B$5)*100</f>
        <v>28.574891739709301</v>
      </c>
      <c r="C23" s="34">
        <f t="shared" si="0"/>
        <v>26.064701945200223</v>
      </c>
      <c r="D23" s="34">
        <f t="shared" si="1"/>
        <v>31.585726928249709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17.424774080351803</v>
      </c>
      <c r="C24" s="34">
        <f t="shared" si="0"/>
        <v>18.50700513274942</v>
      </c>
      <c r="D24" s="34">
        <f t="shared" si="1"/>
        <v>16.126695258939815</v>
      </c>
      <c r="E24" s="35"/>
    </row>
    <row r="25" spans="1:11" s="2" customFormat="1" ht="21" customHeight="1">
      <c r="A25" s="21" t="s">
        <v>10</v>
      </c>
      <c r="B25" s="34">
        <f t="shared" si="2"/>
        <v>18.81149384003718</v>
      </c>
      <c r="C25" s="34">
        <f t="shared" si="0"/>
        <v>21.108901924836431</v>
      </c>
      <c r="D25" s="34">
        <f t="shared" si="1"/>
        <v>16.055879041215086</v>
      </c>
    </row>
    <row r="26" spans="1:11" s="2" customFormat="1" ht="21" customHeight="1">
      <c r="A26" s="2" t="s">
        <v>11</v>
      </c>
      <c r="B26" s="34">
        <f t="shared" si="2"/>
        <v>14.731854393892707</v>
      </c>
      <c r="C26" s="34">
        <f t="shared" si="0"/>
        <v>17.15897251267582</v>
      </c>
      <c r="D26" s="34">
        <f t="shared" si="1"/>
        <v>11.820659280066655</v>
      </c>
    </row>
    <row r="27" spans="1:11" s="2" customFormat="1" ht="21" customHeight="1">
      <c r="A27" s="24" t="s">
        <v>12</v>
      </c>
      <c r="B27" s="34">
        <f t="shared" si="2"/>
        <v>10.373520020770114</v>
      </c>
      <c r="C27" s="34">
        <f t="shared" si="0"/>
        <v>13.059529609954538</v>
      </c>
      <c r="D27" s="34">
        <f t="shared" si="1"/>
        <v>7.1517937968687262</v>
      </c>
    </row>
    <row r="28" spans="1:11" s="2" customFormat="1" ht="21" customHeight="1">
      <c r="A28" s="24" t="s">
        <v>13</v>
      </c>
      <c r="B28" s="34">
        <f t="shared" si="2"/>
        <v>4.3583343731225934</v>
      </c>
      <c r="C28" s="34">
        <f t="shared" si="0"/>
        <v>4.099442902721286</v>
      </c>
      <c r="D28" s="34">
        <f t="shared" si="1"/>
        <v>4.668865483197929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18.411270556387887</v>
      </c>
      <c r="C30" s="34">
        <f t="shared" si="0"/>
        <v>15.955968992504271</v>
      </c>
      <c r="D30" s="34">
        <f t="shared" si="1"/>
        <v>21.356274724579198</v>
      </c>
    </row>
    <row r="31" spans="1:11" s="2" customFormat="1" ht="21" customHeight="1">
      <c r="A31" s="25" t="s">
        <v>17</v>
      </c>
      <c r="B31" s="34">
        <f t="shared" si="2"/>
        <v>12.23761979662623</v>
      </c>
      <c r="C31" s="34">
        <f t="shared" si="0"/>
        <v>10.055419782344805</v>
      </c>
      <c r="D31" s="34">
        <f t="shared" si="1"/>
        <v>14.855053122299203</v>
      </c>
    </row>
    <row r="32" spans="1:11" s="2" customFormat="1" ht="21" customHeight="1">
      <c r="A32" s="25" t="s">
        <v>18</v>
      </c>
      <c r="B32" s="34">
        <f t="shared" si="2"/>
        <v>4.9529927865797791</v>
      </c>
      <c r="C32" s="34">
        <f t="shared" si="0"/>
        <v>5.3652804729086663</v>
      </c>
      <c r="D32" s="34">
        <f t="shared" si="1"/>
        <v>4.4584755457680219</v>
      </c>
    </row>
    <row r="33" spans="1:4" s="2" customFormat="1" ht="21" customHeight="1">
      <c r="A33" s="25" t="s">
        <v>19</v>
      </c>
      <c r="B33" s="34">
        <f t="shared" si="2"/>
        <v>1.2206579731818756</v>
      </c>
      <c r="C33" s="34">
        <f t="shared" si="0"/>
        <v>0.53526873725080049</v>
      </c>
      <c r="D33" s="34">
        <f t="shared" si="1"/>
        <v>2.0427460565119726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2014-10-21T08:19:00Z</dcterms:created>
  <dcterms:modified xsi:type="dcterms:W3CDTF">2014-10-21T08:19:31Z</dcterms:modified>
</cp:coreProperties>
</file>