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3" sheetId="1" r:id="rId1"/>
  </sheets>
  <calcPr calcId="124519"/>
</workbook>
</file>

<file path=xl/calcChain.xml><?xml version="1.0" encoding="utf-8"?>
<calcChain xmlns="http://schemas.openxmlformats.org/spreadsheetml/2006/main">
  <c r="C35" i="1"/>
  <c r="B35"/>
  <c r="D33"/>
  <c r="C33"/>
  <c r="B33"/>
  <c r="D32"/>
  <c r="C32"/>
  <c r="B32"/>
  <c r="D31"/>
  <c r="C31"/>
  <c r="B31"/>
  <c r="D30"/>
  <c r="C30"/>
  <c r="D28"/>
  <c r="C28"/>
  <c r="B28"/>
  <c r="D27"/>
  <c r="C27"/>
  <c r="B27"/>
  <c r="D26"/>
  <c r="C26"/>
  <c r="D25"/>
  <c r="C25"/>
  <c r="B25"/>
  <c r="D24"/>
  <c r="C24"/>
  <c r="B24"/>
  <c r="D23"/>
  <c r="C23"/>
  <c r="B23"/>
  <c r="D22"/>
  <c r="D21" s="1"/>
  <c r="C22"/>
  <c r="B22"/>
  <c r="C21"/>
  <c r="D14"/>
  <c r="C14"/>
  <c r="B14"/>
  <c r="B30" s="1"/>
  <c r="D10"/>
  <c r="C10"/>
  <c r="B10"/>
  <c r="B26" s="1"/>
  <c r="B21" l="1"/>
</calcChain>
</file>

<file path=xl/sharedStrings.xml><?xml version="1.0" encoding="utf-8"?>
<sst xmlns="http://schemas.openxmlformats.org/spreadsheetml/2006/main" count="48" uniqueCount="24">
  <si>
    <t>ตาราง ค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</si>
  <si>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</si>
  <si>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</si>
  <si>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</si>
  <si>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</si>
  <si>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</si>
  <si>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</si>
  <si>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</si>
  <si>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</si>
  <si>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</si>
  <si>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</si>
  <si>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</si>
  <si>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</si>
  <si>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</si>
  <si>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</si>
  <si>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</si>
  <si>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</si>
  <si>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</si>
  <si>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</si>
  <si>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</si>
  <si>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</si>
  <si>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</si>
  <si>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</si>
  <si>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ที่มา : การสำรวจภาวะการทำงานของประชากร จังหวัดพิษณุโลก เดือนเมษายน พ.ศ. 2556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</si>
</sst>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#,##0;\(#,##0\);&quot;-&quot;;\-@\-"/>
    <numFmt numFmtId="188" formatCode="#,##0.0"/>
    <numFmt numFmtId="189" formatCode="_-* #,##0_-;\-* #,##0_-;_-* &quot;-&quot;??_-;_-@_-"/>
    <numFmt numFmtId="190" formatCode="#,##0.0;\(#,##0.0\);&quot;-&quot;;\-@\-"/>
    <numFmt numFmtId="191" formatCode="0.0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3" fontId="5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left" vertical="center"/>
    </xf>
    <xf numFmtId="3" fontId="6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8" fillId="0" borderId="0" xfId="0" applyFont="1" applyBorder="1" applyAlignment="1"/>
    <xf numFmtId="3" fontId="3" fillId="0" borderId="0" xfId="0" applyNumberFormat="1" applyFont="1" applyBorder="1" applyAlignment="1">
      <alignment horizontal="right"/>
    </xf>
    <xf numFmtId="0" fontId="3" fillId="0" borderId="0" xfId="0" applyFont="1" applyAlignment="1" applyProtection="1">
      <alignment horizontal="left" vertical="center"/>
    </xf>
    <xf numFmtId="187" fontId="3" fillId="0" borderId="0" xfId="0" applyNumberFormat="1" applyFont="1"/>
    <xf numFmtId="3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188" fontId="3" fillId="0" borderId="0" xfId="0" applyNumberFormat="1" applyFont="1" applyBorder="1" applyAlignment="1" applyProtection="1">
      <alignment horizontal="left" vertical="center"/>
    </xf>
    <xf numFmtId="189" fontId="3" fillId="0" borderId="0" xfId="1" applyNumberFormat="1" applyFont="1" applyAlignment="1">
      <alignment horizontal="right"/>
    </xf>
    <xf numFmtId="189" fontId="9" fillId="0" borderId="0" xfId="1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0" xfId="0" applyFont="1" applyBorder="1"/>
    <xf numFmtId="190" fontId="5" fillId="0" borderId="0" xfId="0" applyNumberFormat="1" applyFont="1" applyBorder="1" applyAlignment="1">
      <alignment horizontal="right" vertical="center"/>
    </xf>
    <xf numFmtId="190" fontId="3" fillId="0" borderId="0" xfId="0" applyNumberFormat="1" applyFont="1" applyBorder="1" applyAlignment="1">
      <alignment horizontal="right"/>
    </xf>
    <xf numFmtId="191" fontId="3" fillId="0" borderId="0" xfId="0" applyNumberFormat="1" applyFont="1"/>
    <xf numFmtId="191" fontId="3" fillId="0" borderId="0" xfId="0" applyNumberFormat="1" applyFont="1" applyBorder="1"/>
    <xf numFmtId="187" fontId="3" fillId="0" borderId="0" xfId="1" applyNumberFormat="1" applyFont="1"/>
    <xf numFmtId="0" fontId="3" fillId="0" borderId="3" xfId="0" applyFont="1" applyBorder="1" applyAlignment="1" applyProtection="1">
      <alignment horizontal="left" vertical="center"/>
    </xf>
    <xf numFmtId="190" fontId="3" fillId="0" borderId="3" xfId="0" applyNumberFormat="1" applyFont="1" applyBorder="1" applyAlignment="1">
      <alignment horizontal="right"/>
    </xf>
    <xf numFmtId="191" fontId="4" fillId="0" borderId="0" xfId="0" applyNumberFormat="1" applyFont="1"/>
    <xf numFmtId="0" fontId="3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8" name="Text Box 1024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9" name="Line 1025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0" name="Text Box 1026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1" name="Line 1027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" name="Text Box 1028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3" name="Line 1029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workbookViewId="0">
      <selection activeCell="H29" sqref="H29"/>
    </sheetView>
  </sheetViews>
  <sheetFormatPr defaultRowHeight="26.25" customHeight="1"/>
  <cols>
    <col min="1" max="1" width="32.140625" style="1" customWidth="1"/>
    <col min="2" max="4" width="18.7109375" style="4" customWidth="1"/>
    <col min="5" max="6" width="9.140625" style="4"/>
    <col min="7" max="7" width="9.28515625" style="4" customWidth="1"/>
    <col min="8" max="16384" width="9.140625" style="4"/>
  </cols>
  <sheetData>
    <row r="1" spans="1:12" s="1" customFormat="1" ht="26.25" customHeight="1">
      <c r="A1" s="1" t="s">
        <v>0</v>
      </c>
      <c r="B1" s="2"/>
      <c r="C1" s="2"/>
      <c r="D1" s="2"/>
      <c r="F1" s="3"/>
      <c r="G1" s="3"/>
    </row>
    <row r="2" spans="1:12" ht="10.5" customHeight="1"/>
    <row r="3" spans="1:12" s="8" customFormat="1" ht="26.25" customHeight="1">
      <c r="A3" s="5" t="s">
        <v>1</v>
      </c>
      <c r="B3" s="6" t="s">
        <v>2</v>
      </c>
      <c r="C3" s="6" t="s">
        <v>3</v>
      </c>
      <c r="D3" s="6" t="s">
        <v>4</v>
      </c>
      <c r="E3" s="7"/>
      <c r="F3" s="7"/>
      <c r="G3" s="7"/>
      <c r="L3" s="9"/>
    </row>
    <row r="4" spans="1:12" s="8" customFormat="1" ht="24" customHeight="1">
      <c r="B4" s="10"/>
      <c r="C4" s="11" t="s">
        <v>5</v>
      </c>
      <c r="D4" s="10"/>
      <c r="E4" s="12"/>
    </row>
    <row r="5" spans="1:12" s="18" customFormat="1" ht="21" customHeight="1">
      <c r="A5" s="13" t="s">
        <v>6</v>
      </c>
      <c r="B5" s="14">
        <v>497517.64</v>
      </c>
      <c r="C5" s="14">
        <v>269472.90999999997</v>
      </c>
      <c r="D5" s="14">
        <v>228044.74</v>
      </c>
      <c r="E5" s="15"/>
      <c r="F5" s="16"/>
      <c r="G5" s="17"/>
      <c r="H5" s="17"/>
    </row>
    <row r="6" spans="1:12" s="18" customFormat="1" ht="27.95" customHeight="1">
      <c r="A6" s="19" t="s">
        <v>7</v>
      </c>
      <c r="B6" s="20">
        <v>10166.620000000001</v>
      </c>
      <c r="C6" s="20">
        <v>2772.75</v>
      </c>
      <c r="D6" s="20">
        <v>7393.88</v>
      </c>
      <c r="E6" s="15"/>
      <c r="F6" s="16"/>
      <c r="G6" s="17"/>
      <c r="H6" s="17"/>
    </row>
    <row r="7" spans="1:12" s="18" customFormat="1" ht="21" customHeight="1">
      <c r="A7" s="2" t="s">
        <v>8</v>
      </c>
      <c r="B7" s="20">
        <v>146279.75</v>
      </c>
      <c r="C7" s="20">
        <v>77064.83</v>
      </c>
      <c r="D7" s="20">
        <v>69214.92</v>
      </c>
      <c r="E7" s="15"/>
      <c r="F7" s="16"/>
      <c r="G7" s="17"/>
      <c r="H7" s="17"/>
    </row>
    <row r="8" spans="1:12" s="18" customFormat="1" ht="21" customHeight="1">
      <c r="A8" s="21" t="s">
        <v>9</v>
      </c>
      <c r="B8" s="20">
        <v>91918.91</v>
      </c>
      <c r="C8" s="20">
        <v>53946.73</v>
      </c>
      <c r="D8" s="20">
        <v>37972.18</v>
      </c>
      <c r="E8" s="15"/>
      <c r="F8" s="16"/>
      <c r="G8" s="17"/>
      <c r="H8" s="17"/>
    </row>
    <row r="9" spans="1:12" s="18" customFormat="1" ht="21" customHeight="1">
      <c r="A9" s="21" t="s">
        <v>10</v>
      </c>
      <c r="B9" s="20">
        <v>88500.05</v>
      </c>
      <c r="C9" s="20">
        <v>54958.97</v>
      </c>
      <c r="D9" s="20">
        <v>33541.08</v>
      </c>
      <c r="E9" s="15"/>
      <c r="F9" s="16"/>
      <c r="G9" s="17"/>
      <c r="H9" s="17"/>
      <c r="I9" s="2"/>
      <c r="J9" s="2"/>
      <c r="K9" s="2"/>
    </row>
    <row r="10" spans="1:12" s="2" customFormat="1" ht="21" customHeight="1">
      <c r="A10" s="2" t="s">
        <v>11</v>
      </c>
      <c r="B10" s="22">
        <f>SUM(B11:B13)</f>
        <v>62662.159999999996</v>
      </c>
      <c r="C10" s="22">
        <f>SUM(C11:C13)</f>
        <v>34048.51</v>
      </c>
      <c r="D10" s="22">
        <f>SUM(D11:D13)</f>
        <v>28613.649999999998</v>
      </c>
      <c r="E10" s="15"/>
      <c r="F10" s="23"/>
      <c r="G10" s="23"/>
      <c r="H10" s="23"/>
    </row>
    <row r="11" spans="1:12" s="2" customFormat="1" ht="21" customHeight="1">
      <c r="A11" s="24" t="s">
        <v>12</v>
      </c>
      <c r="B11" s="20">
        <v>48576.6</v>
      </c>
      <c r="C11" s="20">
        <v>27203.89</v>
      </c>
      <c r="D11" s="20">
        <v>21372.71</v>
      </c>
      <c r="E11" s="15"/>
      <c r="F11" s="16"/>
      <c r="G11" s="17"/>
      <c r="H11" s="17"/>
    </row>
    <row r="12" spans="1:12" s="2" customFormat="1" ht="21" customHeight="1">
      <c r="A12" s="24" t="s">
        <v>13</v>
      </c>
      <c r="B12" s="20">
        <v>14085.56</v>
      </c>
      <c r="C12" s="20">
        <v>6844.62</v>
      </c>
      <c r="D12" s="20">
        <v>7240.94</v>
      </c>
      <c r="E12" s="15"/>
      <c r="F12" s="16"/>
      <c r="G12" s="17"/>
      <c r="H12" s="17"/>
    </row>
    <row r="13" spans="1:12" s="2" customFormat="1" ht="21" customHeight="1">
      <c r="A13" s="25" t="s">
        <v>14</v>
      </c>
      <c r="B13" s="26" t="s">
        <v>15</v>
      </c>
      <c r="C13" s="26" t="s">
        <v>15</v>
      </c>
      <c r="D13" s="26" t="s">
        <v>15</v>
      </c>
      <c r="E13" s="15"/>
      <c r="F13" s="16"/>
      <c r="G13" s="17"/>
      <c r="H13" s="17"/>
    </row>
    <row r="14" spans="1:12" s="2" customFormat="1" ht="21" customHeight="1">
      <c r="A14" s="2" t="s">
        <v>16</v>
      </c>
      <c r="B14" s="22">
        <f>SUM(B15:B17)</f>
        <v>97634.94</v>
      </c>
      <c r="C14" s="22">
        <f>SUM(C15:C17)</f>
        <v>46325.909999999996</v>
      </c>
      <c r="D14" s="22">
        <f>SUM(D15:D17)</f>
        <v>51309.04</v>
      </c>
      <c r="E14" s="15"/>
    </row>
    <row r="15" spans="1:12" s="18" customFormat="1" ht="21" customHeight="1">
      <c r="A15" s="25" t="s">
        <v>17</v>
      </c>
      <c r="B15" s="20">
        <v>59397.09</v>
      </c>
      <c r="C15" s="20">
        <v>27700.959999999999</v>
      </c>
      <c r="D15" s="20">
        <v>31696.13</v>
      </c>
      <c r="E15" s="15"/>
      <c r="F15" s="16"/>
      <c r="G15" s="17"/>
      <c r="H15" s="17"/>
    </row>
    <row r="16" spans="1:12" s="18" customFormat="1" ht="21" customHeight="1">
      <c r="A16" s="25" t="s">
        <v>18</v>
      </c>
      <c r="B16" s="20">
        <v>29104.39</v>
      </c>
      <c r="C16" s="20">
        <v>16047.42</v>
      </c>
      <c r="D16" s="20">
        <v>13056.97</v>
      </c>
      <c r="E16" s="15"/>
      <c r="F16" s="16"/>
      <c r="G16" s="16"/>
      <c r="H16" s="16"/>
    </row>
    <row r="17" spans="1:11" s="18" customFormat="1" ht="21" customHeight="1">
      <c r="A17" s="25" t="s">
        <v>19</v>
      </c>
      <c r="B17" s="20">
        <v>9133.4599999999991</v>
      </c>
      <c r="C17" s="20">
        <v>2577.5300000000002</v>
      </c>
      <c r="D17" s="20">
        <v>6555.94</v>
      </c>
      <c r="E17" s="15"/>
      <c r="F17" s="16"/>
      <c r="G17" s="17"/>
      <c r="H17" s="17"/>
    </row>
    <row r="18" spans="1:11" s="18" customFormat="1" ht="21" customHeight="1">
      <c r="A18" s="24" t="s">
        <v>20</v>
      </c>
      <c r="B18" s="27" t="s">
        <v>15</v>
      </c>
      <c r="C18" s="27" t="s">
        <v>15</v>
      </c>
      <c r="D18" s="27" t="s">
        <v>15</v>
      </c>
      <c r="E18" s="28"/>
      <c r="F18" s="29"/>
      <c r="G18" s="29"/>
      <c r="H18" s="29"/>
    </row>
    <row r="19" spans="1:11" s="18" customFormat="1" ht="21" customHeight="1">
      <c r="A19" s="24" t="s">
        <v>21</v>
      </c>
      <c r="B19" s="26">
        <v>355.21</v>
      </c>
      <c r="C19" s="26">
        <v>355.21</v>
      </c>
      <c r="D19" s="27" t="s">
        <v>15</v>
      </c>
      <c r="E19" s="28"/>
      <c r="G19" s="2"/>
      <c r="H19" s="2"/>
      <c r="I19" s="2"/>
      <c r="J19" s="2"/>
      <c r="K19" s="2"/>
    </row>
    <row r="20" spans="1:11" s="2" customFormat="1" ht="26.25" customHeight="1">
      <c r="B20" s="30"/>
      <c r="C20" s="31" t="s">
        <v>22</v>
      </c>
      <c r="D20" s="30"/>
      <c r="E20" s="32"/>
    </row>
    <row r="21" spans="1:11" s="2" customFormat="1" ht="21" customHeight="1">
      <c r="A21" s="7" t="s">
        <v>6</v>
      </c>
      <c r="B21" s="33">
        <f>B22+B23+B24+B25+B26+B30+B34+B35</f>
        <v>100</v>
      </c>
      <c r="C21" s="33">
        <f>C22+C23+C24+C25+C26+C30+C34+C35</f>
        <v>100.00000000000003</v>
      </c>
      <c r="D21" s="33">
        <f>D22+D23+D24+D25+D26+D30+D34+D35</f>
        <v>100.00000438510445</v>
      </c>
      <c r="E21" s="32"/>
    </row>
    <row r="22" spans="1:11" s="2" customFormat="1" ht="27.95" customHeight="1">
      <c r="A22" s="19" t="s">
        <v>7</v>
      </c>
      <c r="B22" s="34">
        <f>(B6/$B$5)*100</f>
        <v>2.0434692526681064</v>
      </c>
      <c r="C22" s="34">
        <f t="shared" ref="C22:C33" si="0">(C6/$C$5)*100</f>
        <v>1.0289531515431367</v>
      </c>
      <c r="D22" s="34">
        <f t="shared" ref="D22:D33" si="1">(D6/$D$5)*100</f>
        <v>3.2422935955462076</v>
      </c>
      <c r="E22" s="35"/>
    </row>
    <row r="23" spans="1:11" s="2" customFormat="1" ht="21" customHeight="1">
      <c r="A23" s="2" t="s">
        <v>8</v>
      </c>
      <c r="B23" s="34">
        <f>(B7/$B$5)*100</f>
        <v>29.401922311739536</v>
      </c>
      <c r="C23" s="34">
        <f t="shared" si="0"/>
        <v>28.598358922238237</v>
      </c>
      <c r="D23" s="34">
        <f t="shared" si="1"/>
        <v>30.351465243179916</v>
      </c>
      <c r="E23" s="36"/>
      <c r="G23" s="32"/>
    </row>
    <row r="24" spans="1:11" s="2" customFormat="1" ht="21" customHeight="1">
      <c r="A24" s="21" t="s">
        <v>9</v>
      </c>
      <c r="B24" s="34">
        <f t="shared" ref="B24:B33" si="2">(B8/$B$5)*100</f>
        <v>18.47550772270105</v>
      </c>
      <c r="C24" s="34">
        <f t="shared" si="0"/>
        <v>20.019351852473783</v>
      </c>
      <c r="D24" s="34">
        <f t="shared" si="1"/>
        <v>16.651197479933106</v>
      </c>
      <c r="E24" s="35"/>
    </row>
    <row r="25" spans="1:11" s="2" customFormat="1" ht="21" customHeight="1">
      <c r="A25" s="21" t="s">
        <v>10</v>
      </c>
      <c r="B25" s="34">
        <f t="shared" si="2"/>
        <v>17.788324048168423</v>
      </c>
      <c r="C25" s="34">
        <f t="shared" si="0"/>
        <v>20.394988869196538</v>
      </c>
      <c r="D25" s="34">
        <f t="shared" si="1"/>
        <v>14.708113855202273</v>
      </c>
    </row>
    <row r="26" spans="1:11" s="2" customFormat="1" ht="21" customHeight="1">
      <c r="A26" s="2" t="s">
        <v>11</v>
      </c>
      <c r="B26" s="34">
        <f t="shared" si="2"/>
        <v>12.594962462034513</v>
      </c>
      <c r="C26" s="34">
        <f t="shared" si="0"/>
        <v>12.635225559407811</v>
      </c>
      <c r="D26" s="34">
        <f t="shared" si="1"/>
        <v>12.547384342212847</v>
      </c>
    </row>
    <row r="27" spans="1:11" s="2" customFormat="1" ht="21" customHeight="1">
      <c r="A27" s="24" t="s">
        <v>12</v>
      </c>
      <c r="B27" s="34">
        <f t="shared" si="2"/>
        <v>9.7637945058591296</v>
      </c>
      <c r="C27" s="34">
        <f t="shared" si="0"/>
        <v>10.095222558735125</v>
      </c>
      <c r="D27" s="34">
        <f t="shared" si="1"/>
        <v>9.3721565338450699</v>
      </c>
    </row>
    <row r="28" spans="1:11" s="2" customFormat="1" ht="21" customHeight="1">
      <c r="A28" s="24" t="s">
        <v>13</v>
      </c>
      <c r="B28" s="34">
        <f t="shared" si="2"/>
        <v>2.8311679561753831</v>
      </c>
      <c r="C28" s="34">
        <f t="shared" si="0"/>
        <v>2.5400030006726837</v>
      </c>
      <c r="D28" s="34">
        <f t="shared" si="1"/>
        <v>3.175227808367779</v>
      </c>
    </row>
    <row r="29" spans="1:11" s="2" customFormat="1" ht="21" customHeight="1">
      <c r="A29" s="25" t="s">
        <v>14</v>
      </c>
      <c r="B29" s="27" t="s">
        <v>15</v>
      </c>
      <c r="C29" s="27" t="s">
        <v>15</v>
      </c>
      <c r="D29" s="27" t="s">
        <v>15</v>
      </c>
    </row>
    <row r="30" spans="1:11" s="2" customFormat="1" ht="21" customHeight="1">
      <c r="A30" s="2" t="s">
        <v>16</v>
      </c>
      <c r="B30" s="34">
        <f t="shared" si="2"/>
        <v>19.62441773923835</v>
      </c>
      <c r="C30" s="34">
        <f t="shared" si="0"/>
        <v>17.191305055487767</v>
      </c>
      <c r="D30" s="34">
        <f t="shared" si="1"/>
        <v>22.499549869030087</v>
      </c>
    </row>
    <row r="31" spans="1:11" s="2" customFormat="1" ht="21" customHeight="1">
      <c r="A31" s="25" t="s">
        <v>17</v>
      </c>
      <c r="B31" s="34">
        <f t="shared" si="2"/>
        <v>11.938690254279225</v>
      </c>
      <c r="C31" s="34">
        <f t="shared" si="0"/>
        <v>10.27968265901014</v>
      </c>
      <c r="D31" s="34">
        <f t="shared" si="1"/>
        <v>13.899084013075679</v>
      </c>
    </row>
    <row r="32" spans="1:11" s="2" customFormat="1" ht="21" customHeight="1">
      <c r="A32" s="25" t="s">
        <v>18</v>
      </c>
      <c r="B32" s="34">
        <f t="shared" si="2"/>
        <v>5.8499212208837452</v>
      </c>
      <c r="C32" s="34">
        <f t="shared" si="0"/>
        <v>5.9551143749477458</v>
      </c>
      <c r="D32" s="34">
        <f t="shared" si="1"/>
        <v>5.7256177011581153</v>
      </c>
    </row>
    <row r="33" spans="1:4" s="2" customFormat="1" ht="21" customHeight="1">
      <c r="A33" s="25" t="s">
        <v>19</v>
      </c>
      <c r="B33" s="34">
        <f t="shared" si="2"/>
        <v>1.8358062640753803</v>
      </c>
      <c r="C33" s="34">
        <f t="shared" si="0"/>
        <v>0.95650802152988246</v>
      </c>
      <c r="D33" s="34">
        <f t="shared" si="1"/>
        <v>2.8748481547962914</v>
      </c>
    </row>
    <row r="34" spans="1:4" s="2" customFormat="1" ht="21" customHeight="1">
      <c r="A34" s="24" t="s">
        <v>20</v>
      </c>
      <c r="B34" s="37">
        <v>0</v>
      </c>
      <c r="C34" s="37">
        <v>0</v>
      </c>
      <c r="D34" s="37">
        <v>0</v>
      </c>
    </row>
    <row r="35" spans="1:4" s="2" customFormat="1" ht="21" customHeight="1">
      <c r="A35" s="38" t="s">
        <v>21</v>
      </c>
      <c r="B35" s="39">
        <f>(B19/$B$5)*100</f>
        <v>7.1396463450019571E-2</v>
      </c>
      <c r="C35" s="39">
        <f>(C19/$C$5)*100</f>
        <v>0.13181658965274098</v>
      </c>
      <c r="D35" s="39">
        <v>0</v>
      </c>
    </row>
    <row r="36" spans="1:4" ht="16.5" customHeight="1">
      <c r="A36" s="4"/>
      <c r="B36" s="40"/>
      <c r="C36" s="40"/>
      <c r="D36" s="40"/>
    </row>
    <row r="37" spans="1:4" s="2" customFormat="1" ht="24" customHeight="1">
      <c r="A37" s="41" t="s">
        <v>23</v>
      </c>
      <c r="B37" s="35"/>
    </row>
  </sheetData>
  <pageMargins left="0.98425196850393704" right="0.78740157480314965" top="0.98425196850393704" bottom="0.19685039370078741" header="0.39370078740157483" footer="0.39370078740157483"/>
  <pageSetup paperSize="9" firstPageNumber="11" orientation="portrait" useFirstPageNumber="1" horizontalDpi="300" verticalDpi="300" r:id="rId1"/>
  <headerFooter alignWithMargins="0">
    <oddHeader xml:space="preserve">&amp;R11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2013-08-22T10:23:13Z</dcterms:created>
  <dcterms:modified xsi:type="dcterms:W3CDTF">2013-08-22T10:23:43Z</dcterms:modified>
</cp:coreProperties>
</file>