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30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<sst xmlns="http://schemas.openxmlformats.org/spreadsheetml/2006/main" count="48" uniqueCount="24">
  <si>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</si>
  <si>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</si>
  <si>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</si>
  <si>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</si>
  <si>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</si>
  <si>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</si>
  <si>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</si>
  <si>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</si>
  <si>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</si>
  <si>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</si>
  <si>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</si>
  <si>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</si>
  <si>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</si>
  <si>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</si>
  <si>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</si>
  <si>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</si>
  <si>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</si>
  <si>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</si>
  <si>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</si>
  <si>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</si>
  <si>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</si>
  <si>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</si>
  <si>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</si>
  <si>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ไตรมาสที่ 2  เดือนเมษายน - มิถุนายน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</si>
</sst>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G27" sqref="G2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500009.61</v>
      </c>
      <c r="C5" s="14">
        <v>271325.83</v>
      </c>
      <c r="D5" s="14">
        <v>228683.77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8301.31</v>
      </c>
      <c r="C6" s="20">
        <v>2541.27</v>
      </c>
      <c r="D6" s="20">
        <v>5760.04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145919.20000000001</v>
      </c>
      <c r="C7" s="20">
        <v>75750.8</v>
      </c>
      <c r="D7" s="20">
        <v>70168.41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90386.57</v>
      </c>
      <c r="C8" s="20">
        <v>51372.639999999999</v>
      </c>
      <c r="D8" s="20">
        <v>39013.93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83773.42</v>
      </c>
      <c r="C9" s="20">
        <v>54276.86</v>
      </c>
      <c r="D9" s="20">
        <v>29496.560000000001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68684.399999999994</v>
      </c>
      <c r="C10" s="22">
        <f>SUM(C11:C13)</f>
        <v>37738.730000000003</v>
      </c>
      <c r="D10" s="22">
        <f>SUM(D11:D13)</f>
        <v>30945.66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50812.93</v>
      </c>
      <c r="C11" s="20">
        <v>28610.47</v>
      </c>
      <c r="D11" s="20">
        <v>22202.46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17871.47</v>
      </c>
      <c r="C12" s="20">
        <v>9128.26</v>
      </c>
      <c r="D12" s="20">
        <v>8743.2000000000007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102583.88</v>
      </c>
      <c r="C14" s="22">
        <f>SUM(C15:C17)</f>
        <v>49284.710000000006</v>
      </c>
      <c r="D14" s="22">
        <f>SUM(D15:D17)</f>
        <v>53299.17</v>
      </c>
      <c r="E14" s="15"/>
    </row>
    <row r="15" spans="1:12" s="18" customFormat="1" ht="21" customHeight="1">
      <c r="A15" s="25" t="s">
        <v>17</v>
      </c>
      <c r="B15" s="20">
        <v>60825.91</v>
      </c>
      <c r="C15" s="20">
        <v>29376.799999999999</v>
      </c>
      <c r="D15" s="20">
        <v>31449.119999999999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33484.29</v>
      </c>
      <c r="C16" s="20">
        <v>17600.47</v>
      </c>
      <c r="D16" s="20">
        <v>15883.82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8273.68</v>
      </c>
      <c r="C17" s="20">
        <v>2307.44</v>
      </c>
      <c r="D17" s="20">
        <v>5966.23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>
        <v>360.82</v>
      </c>
      <c r="C19" s="26">
        <v>360.82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99.999998000038445</v>
      </c>
      <c r="C21" s="33">
        <f>C22+C23+C24+C25+C26+C30+C34+C35</f>
        <v>100</v>
      </c>
      <c r="D21" s="33">
        <f>D22+D23+D24+D25+D26+D30+D34+D35</f>
        <v>100</v>
      </c>
      <c r="E21" s="32"/>
    </row>
    <row r="22" spans="1:11" s="2" customFormat="1" ht="27.95" customHeight="1">
      <c r="A22" s="19" t="s">
        <v>7</v>
      </c>
      <c r="B22" s="34">
        <f>(B6/$B$5)*100</f>
        <v>1.660230090377663</v>
      </c>
      <c r="C22" s="34">
        <f t="shared" ref="C22:C33" si="0">(C6/$C$5)*100</f>
        <v>0.93661189574173598</v>
      </c>
      <c r="D22" s="34">
        <f t="shared" ref="D22:D33" si="1">(D6/$D$5)*100</f>
        <v>2.5187795356006246</v>
      </c>
      <c r="E22" s="35"/>
    </row>
    <row r="23" spans="1:11" s="2" customFormat="1" ht="21" customHeight="1">
      <c r="A23" s="2" t="s">
        <v>8</v>
      </c>
      <c r="B23" s="34">
        <f>(B7/$B$5)*100</f>
        <v>29.183279097375753</v>
      </c>
      <c r="C23" s="34">
        <f t="shared" si="0"/>
        <v>27.91875731108977</v>
      </c>
      <c r="D23" s="34">
        <f t="shared" si="1"/>
        <v>30.683598578071368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18.076966560702708</v>
      </c>
      <c r="C24" s="34">
        <f t="shared" si="0"/>
        <v>18.933928995997174</v>
      </c>
      <c r="D24" s="34">
        <f t="shared" si="1"/>
        <v>17.060209388711758</v>
      </c>
      <c r="E24" s="35"/>
    </row>
    <row r="25" spans="1:11" s="2" customFormat="1" ht="21" customHeight="1">
      <c r="A25" s="21" t="s">
        <v>10</v>
      </c>
      <c r="B25" s="34">
        <f t="shared" si="2"/>
        <v>16.75436198116272</v>
      </c>
      <c r="C25" s="34">
        <f t="shared" si="0"/>
        <v>20.004309947195225</v>
      </c>
      <c r="D25" s="34">
        <f t="shared" si="1"/>
        <v>12.898405514304756</v>
      </c>
    </row>
    <row r="26" spans="1:11" s="2" customFormat="1" ht="21" customHeight="1">
      <c r="A26" s="2" t="s">
        <v>11</v>
      </c>
      <c r="B26" s="34">
        <f t="shared" si="2"/>
        <v>13.736615982240821</v>
      </c>
      <c r="C26" s="34">
        <f t="shared" si="0"/>
        <v>13.909007483732752</v>
      </c>
      <c r="D26" s="34">
        <f t="shared" si="1"/>
        <v>13.532075319555908</v>
      </c>
    </row>
    <row r="27" spans="1:11" s="2" customFormat="1" ht="21" customHeight="1">
      <c r="A27" s="24" t="s">
        <v>12</v>
      </c>
      <c r="B27" s="34">
        <f t="shared" si="2"/>
        <v>10.162390678851153</v>
      </c>
      <c r="C27" s="34">
        <f t="shared" si="0"/>
        <v>10.544690861168654</v>
      </c>
      <c r="D27" s="34">
        <f t="shared" si="1"/>
        <v>9.7088044333010597</v>
      </c>
    </row>
    <row r="28" spans="1:11" s="2" customFormat="1" ht="21" customHeight="1">
      <c r="A28" s="24" t="s">
        <v>13</v>
      </c>
      <c r="B28" s="34">
        <f t="shared" si="2"/>
        <v>3.5742253033896692</v>
      </c>
      <c r="C28" s="34">
        <f t="shared" si="0"/>
        <v>3.3643166225640959</v>
      </c>
      <c r="D28" s="34">
        <f t="shared" si="1"/>
        <v>3.8232708862548495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20.516381675144206</v>
      </c>
      <c r="C30" s="34">
        <f t="shared" si="0"/>
        <v>18.164400344781033</v>
      </c>
      <c r="D30" s="34">
        <f t="shared" si="1"/>
        <v>23.306931663755588</v>
      </c>
    </row>
    <row r="31" spans="1:11" s="2" customFormat="1" ht="21" customHeight="1">
      <c r="A31" s="25" t="s">
        <v>17</v>
      </c>
      <c r="B31" s="34">
        <f t="shared" si="2"/>
        <v>12.164948189695796</v>
      </c>
      <c r="C31" s="34">
        <f t="shared" si="0"/>
        <v>10.827129875544838</v>
      </c>
      <c r="D31" s="34">
        <f t="shared" si="1"/>
        <v>13.752230864481552</v>
      </c>
    </row>
    <row r="32" spans="1:11" s="2" customFormat="1" ht="21" customHeight="1">
      <c r="A32" s="25" t="s">
        <v>18</v>
      </c>
      <c r="B32" s="34">
        <f t="shared" si="2"/>
        <v>6.6967292888630681</v>
      </c>
      <c r="C32" s="34">
        <f t="shared" si="0"/>
        <v>6.4868390893708865</v>
      </c>
      <c r="D32" s="34">
        <f t="shared" si="1"/>
        <v>6.9457574536225293</v>
      </c>
    </row>
    <row r="33" spans="1:4" s="2" customFormat="1" ht="21" customHeight="1">
      <c r="A33" s="25" t="s">
        <v>19</v>
      </c>
      <c r="B33" s="34">
        <f t="shared" si="2"/>
        <v>1.6547041965853417</v>
      </c>
      <c r="C33" s="34">
        <f t="shared" si="0"/>
        <v>0.85043137986530803</v>
      </c>
      <c r="D33" s="34">
        <f t="shared" si="1"/>
        <v>2.6089433456515083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f>(B19/$B$5)*100</f>
        <v>7.2162613034577466E-2</v>
      </c>
      <c r="C35" s="39">
        <f>(C19/$C$5)*100</f>
        <v>0.13298402146231342</v>
      </c>
      <c r="D35" s="39">
        <v>0</v>
      </c>
    </row>
    <row r="36" spans="1:4" ht="16.5" customHeight="1">
      <c r="A36" s="4"/>
      <c r="B36" s="40"/>
      <c r="C36" s="40"/>
      <c r="D36" s="40"/>
    </row>
    <row r="37" spans="1:4" s="2" customFormat="1" ht="24" customHeight="1">
      <c r="A37" s="41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2013-08-23T10:16:41Z</dcterms:created>
  <dcterms:modified xsi:type="dcterms:W3CDTF">2013-08-23T10:16:50Z</dcterms:modified>
</cp:coreProperties>
</file>