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B22"/>
  <c r="B21"/>
  <c r="D14"/>
  <c r="D30" s="1"/>
  <c r="C14"/>
  <c r="C30" s="1"/>
  <c r="B14"/>
  <c r="D10"/>
  <c r="D26" s="1"/>
  <c r="C10"/>
  <c r="B10"/>
  <c r="C21" l="1"/>
  <c r="D21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<sst xmlns="http://schemas.openxmlformats.org/spreadsheetml/2006/main" count="50" uniqueCount="24">
  <si>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</si>
  <si>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</si>
  <si>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</si>
  <si>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</si>
  <si>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</si>
  <si>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</si>
  <si>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</si>
  <si>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</si>
  <si>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</si>
  <si>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</si>
  <si>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</si>
  <si>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</si>
  <si>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</si>
  <si>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</si>
  <si>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</si>
  <si>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</si>
  <si>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</si>
  <si>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</si>
  <si>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</si>
  <si>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</si>
  <si>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</si>
  <si>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</si>
  <si>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</si>
  <si>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เดือนมิถุนายน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</si>
</sst>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3" workbookViewId="0">
      <selection activeCell="I33" sqref="I33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497826.2</v>
      </c>
      <c r="C5" s="14">
        <v>267367.01</v>
      </c>
      <c r="D5" s="14">
        <v>230459.19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7594.59</v>
      </c>
      <c r="C6" s="20">
        <v>2743.9</v>
      </c>
      <c r="D6" s="20">
        <v>4850.6899999999996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150000.88</v>
      </c>
      <c r="C7" s="20">
        <v>77665.259999999995</v>
      </c>
      <c r="D7" s="20">
        <v>72335.62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82707.360000000001</v>
      </c>
      <c r="C8" s="20">
        <v>47770.74</v>
      </c>
      <c r="D8" s="20">
        <v>34936.620000000003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86620.86</v>
      </c>
      <c r="C9" s="20">
        <v>52907.32</v>
      </c>
      <c r="D9" s="20">
        <v>33713.53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72393.78</v>
      </c>
      <c r="C10" s="22">
        <f>SUM(C11:C13)</f>
        <v>41503.11</v>
      </c>
      <c r="D10" s="22">
        <f>SUM(D11:D13)</f>
        <v>30890.67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53602.43</v>
      </c>
      <c r="C11" s="20">
        <v>30297.66</v>
      </c>
      <c r="D11" s="20">
        <v>23304.77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18791.349999999999</v>
      </c>
      <c r="C12" s="20">
        <v>11205.45</v>
      </c>
      <c r="D12" s="20">
        <v>7585.9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98508.73</v>
      </c>
      <c r="C14" s="22">
        <f>SUM(C15:C17)</f>
        <v>44776.68</v>
      </c>
      <c r="D14" s="22">
        <f>SUM(D15:D17)</f>
        <v>53732.07</v>
      </c>
      <c r="E14" s="15"/>
    </row>
    <row r="15" spans="1:12" s="18" customFormat="1" ht="21" customHeight="1">
      <c r="A15" s="25" t="s">
        <v>17</v>
      </c>
      <c r="B15" s="20">
        <v>58358.92</v>
      </c>
      <c r="C15" s="20">
        <v>25660.45</v>
      </c>
      <c r="D15" s="20">
        <v>32698.48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33363.86</v>
      </c>
      <c r="C16" s="20">
        <v>17924.63</v>
      </c>
      <c r="D16" s="20">
        <v>15439.23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6785.95</v>
      </c>
      <c r="C17" s="20">
        <v>1191.5999999999999</v>
      </c>
      <c r="D17" s="20">
        <v>5594.36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 t="s">
        <v>15</v>
      </c>
      <c r="C19" s="26" t="s">
        <v>15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99.999999999999986</v>
      </c>
      <c r="C21" s="33">
        <f>C22+C23+C24+C25+C26+C30+C34+C35</f>
        <v>99.999999999999986</v>
      </c>
      <c r="D21" s="33">
        <f>D22+D23+D24+D25+D26+D30+D34+D35</f>
        <v>100.00000433916304</v>
      </c>
      <c r="E21" s="32"/>
    </row>
    <row r="22" spans="1:11" s="2" customFormat="1" ht="27.95" customHeight="1">
      <c r="A22" s="19" t="s">
        <v>7</v>
      </c>
      <c r="B22" s="34">
        <f>(B6/$B$5)*100</f>
        <v>1.5255504832811131</v>
      </c>
      <c r="C22" s="34">
        <f t="shared" ref="C22:C33" si="0">(C6/$C$5)*100</f>
        <v>1.0262672272095199</v>
      </c>
      <c r="D22" s="34">
        <f t="shared" ref="D22:D33" si="1">(D6/$D$5)*100</f>
        <v>2.104793477751961</v>
      </c>
      <c r="E22" s="35"/>
    </row>
    <row r="23" spans="1:11" s="2" customFormat="1" ht="21" customHeight="1">
      <c r="A23" s="2" t="s">
        <v>8</v>
      </c>
      <c r="B23" s="34">
        <f>(B7/$B$5)*100</f>
        <v>30.131174293357805</v>
      </c>
      <c r="C23" s="34">
        <f t="shared" si="0"/>
        <v>29.048183618465117</v>
      </c>
      <c r="D23" s="34">
        <f t="shared" si="1"/>
        <v>31.387604894384985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16.613701729639782</v>
      </c>
      <c r="C24" s="34">
        <f t="shared" si="0"/>
        <v>17.867103349811181</v>
      </c>
      <c r="D24" s="34">
        <f t="shared" si="1"/>
        <v>15.159569032590978</v>
      </c>
      <c r="E24" s="35"/>
    </row>
    <row r="25" spans="1:11" s="2" customFormat="1" ht="21" customHeight="1">
      <c r="A25" s="21" t="s">
        <v>10</v>
      </c>
      <c r="B25" s="34">
        <f t="shared" si="2"/>
        <v>17.399819455062833</v>
      </c>
      <c r="C25" s="34">
        <f t="shared" si="0"/>
        <v>19.788275299933225</v>
      </c>
      <c r="D25" s="34">
        <f t="shared" si="1"/>
        <v>14.628850340053697</v>
      </c>
    </row>
    <row r="26" spans="1:11" s="2" customFormat="1" ht="21" customHeight="1">
      <c r="A26" s="2" t="s">
        <v>11</v>
      </c>
      <c r="B26" s="34">
        <f t="shared" si="2"/>
        <v>14.541978706624922</v>
      </c>
      <c r="C26" s="34">
        <f t="shared" si="0"/>
        <v>15.522898655297823</v>
      </c>
      <c r="D26" s="34">
        <f t="shared" si="1"/>
        <v>13.403965361502831</v>
      </c>
    </row>
    <row r="27" spans="1:11" s="2" customFormat="1" ht="21" customHeight="1">
      <c r="A27" s="24" t="s">
        <v>12</v>
      </c>
      <c r="B27" s="34">
        <f t="shared" si="2"/>
        <v>10.767297904369034</v>
      </c>
      <c r="C27" s="34">
        <f t="shared" si="0"/>
        <v>11.331861773073648</v>
      </c>
      <c r="D27" s="34">
        <f t="shared" si="1"/>
        <v>10.112319669265522</v>
      </c>
    </row>
    <row r="28" spans="1:11" s="2" customFormat="1" ht="21" customHeight="1">
      <c r="A28" s="24" t="s">
        <v>13</v>
      </c>
      <c r="B28" s="34">
        <f t="shared" si="2"/>
        <v>3.7746808022558871</v>
      </c>
      <c r="C28" s="34">
        <f t="shared" si="0"/>
        <v>4.1910368822241759</v>
      </c>
      <c r="D28" s="34">
        <f t="shared" si="1"/>
        <v>3.2916456922373114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19.787775332033547</v>
      </c>
      <c r="C30" s="34">
        <f t="shared" si="0"/>
        <v>16.747271849283123</v>
      </c>
      <c r="D30" s="34">
        <f t="shared" si="1"/>
        <v>23.315221232878585</v>
      </c>
    </row>
    <row r="31" spans="1:11" s="2" customFormat="1" ht="21" customHeight="1">
      <c r="A31" s="25" t="s">
        <v>17</v>
      </c>
      <c r="B31" s="34">
        <f t="shared" si="2"/>
        <v>11.72274982714851</v>
      </c>
      <c r="C31" s="34">
        <f t="shared" si="0"/>
        <v>9.5974630527528433</v>
      </c>
      <c r="D31" s="34">
        <f t="shared" si="1"/>
        <v>14.188403595447854</v>
      </c>
    </row>
    <row r="32" spans="1:11" s="2" customFormat="1" ht="21" customHeight="1">
      <c r="A32" s="25" t="s">
        <v>18</v>
      </c>
      <c r="B32" s="34">
        <f t="shared" si="2"/>
        <v>6.7019092205271633</v>
      </c>
      <c r="C32" s="34">
        <f t="shared" si="0"/>
        <v>6.7041292790759792</v>
      </c>
      <c r="D32" s="34">
        <f t="shared" si="1"/>
        <v>6.699333621714108</v>
      </c>
    </row>
    <row r="33" spans="1:4" s="2" customFormat="1" ht="21" customHeight="1">
      <c r="A33" s="25" t="s">
        <v>19</v>
      </c>
      <c r="B33" s="34">
        <f t="shared" si="2"/>
        <v>1.3631162843578741</v>
      </c>
      <c r="C33" s="34">
        <f t="shared" si="0"/>
        <v>0.44567951745430368</v>
      </c>
      <c r="D33" s="34">
        <f t="shared" si="1"/>
        <v>2.427484015716622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v>0</v>
      </c>
      <c r="C35" s="39">
        <v>0</v>
      </c>
      <c r="D35" s="39">
        <v>0</v>
      </c>
    </row>
    <row r="36" spans="1:4" ht="16.5" customHeight="1">
      <c r="A36" s="4"/>
      <c r="B36" s="40"/>
      <c r="C36" s="40"/>
      <c r="D36" s="40"/>
    </row>
    <row r="37" spans="1:4" s="2" customFormat="1" ht="24" customHeight="1">
      <c r="A37" s="41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2013-11-01T06:14:58Z</dcterms:created>
  <dcterms:modified xsi:type="dcterms:W3CDTF">2013-11-01T06:15:46Z</dcterms:modified>
</cp:coreProperties>
</file>