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ตาราง 7" sheetId="9" r:id="rId1"/>
  </sheets>
  <calcPr calcId="124519"/>
</workbook>
</file>

<file path=xl/calcChain.xml><?xml version="1.0" encoding="utf-8"?>
<calcChain xmlns="http://schemas.openxmlformats.org/spreadsheetml/2006/main">
  <c r="F46" i="9"/>
  <c r="F42"/>
  <c r="F30"/>
  <c r="F26"/>
  <c r="F14"/>
  <c r="F10"/>
  <c r="E46"/>
  <c r="E42"/>
  <c r="E30"/>
  <c r="E26"/>
  <c r="E14"/>
  <c r="B14" s="1"/>
  <c r="E10"/>
  <c r="B10" s="1"/>
  <c r="D46"/>
  <c r="D42"/>
  <c r="D30"/>
  <c r="D26"/>
  <c r="D14"/>
  <c r="D10"/>
  <c r="C46"/>
  <c r="C42"/>
  <c r="C30"/>
  <c r="C26"/>
  <c r="C14"/>
  <c r="C10"/>
  <c r="B49"/>
  <c r="B48"/>
  <c r="B47"/>
  <c r="B44"/>
  <c r="B43"/>
  <c r="B42"/>
  <c r="B41"/>
  <c r="B40"/>
  <c r="B39"/>
  <c r="B38"/>
  <c r="B37"/>
  <c r="B33"/>
  <c r="B32"/>
  <c r="B31"/>
  <c r="B28"/>
  <c r="B27"/>
  <c r="B26"/>
  <c r="B25"/>
  <c r="B24"/>
  <c r="B23"/>
  <c r="B22"/>
  <c r="B21"/>
  <c r="B17"/>
  <c r="B16"/>
  <c r="B15"/>
  <c r="B12"/>
  <c r="B11"/>
  <c r="B9"/>
  <c r="B8"/>
  <c r="B7"/>
  <c r="B6"/>
  <c r="B5"/>
  <c r="B46" l="1"/>
  <c r="B30"/>
</calcChain>
</file>

<file path=xl/sharedStrings.xml><?xml version="1.0" encoding="utf-8"?>
<sst xmlns="http://schemas.openxmlformats.org/spreadsheetml/2006/main" count="96" uniqueCount="28">
  <si>
    <t>ไตรมาสที่ 1</t>
  </si>
  <si>
    <t>ไตรมาสที่ 2</t>
  </si>
  <si>
    <t>ไตรมาสที่ 3</t>
  </si>
  <si>
    <t>ไตรมาสที่ 4</t>
  </si>
  <si>
    <t>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</si>
  <si>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</si>
  <si>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</si>
  <si>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</si>
  <si>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</si>
  <si>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</si>
  <si>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</si>
  <si>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</si>
  <si>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</si>
  <si>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</si>
  <si>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</si>
  <si>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</si>
  <si>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</si>
  <si>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</t>
  </si>
  <si>
    <t>เฉลี่ยปี</t>
  </si>
  <si>
    <t>รวม</t>
  </si>
  <si>
    <t>ชาย</t>
  </si>
  <si>
    <t>หญิง</t>
  </si>
  <si>
    <t xml:space="preserve">         สำนักงานสถิติแห่งชาติ กระทรวงเทคโนโลยีสารสนเทศและการสื่อสาร</t>
  </si>
  <si>
    <t>ระดับการศึกษาที่สำเร็จ</t>
  </si>
  <si>
    <t xml:space="preserve">      5.3  สายวิชาการศึกษา</t>
  </si>
  <si>
    <t>7.  อื่นๆ</t>
  </si>
  <si>
    <r>
      <t xml:space="preserve">ตาราง 7 จำนวนประชากรอายุ 15 ปีขึ้นไป </t>
    </r>
    <r>
      <rPr>
        <b/>
        <u/>
        <sz val="14"/>
        <rFont val="AngsanaUPC"/>
        <family val="1"/>
      </rPr>
      <t>ที่มีงานทำ</t>
    </r>
    <r>
      <rPr>
        <b/>
        <sz val="14"/>
        <rFont val="AngsanaUPC"/>
        <family val="1"/>
        <charset val="222"/>
      </rPr>
      <t xml:space="preserve"> จำแนกตามระดับการศึกษาที่สำเร็จ และเพศ จังหวัดพิษณุโลก พ.ศ. 2556</t>
    </r>
  </si>
  <si>
    <t>ที่มา: สรุปผลการสำรวจภาวะการทำงานของประชากร พ.ศ. 2556 จังหวัดพิษณุโลก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</si>
</sst>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#,##0.0;\(#,##0.0\);&quot;-&quot;;\-@\-"/>
    <numFmt numFmtId="188" formatCode="#,##0;\(#,##0\);&quot;-&quot;;\-@\-"/>
    <numFmt numFmtId="189" formatCode="#,##0.0"/>
    <numFmt numFmtId="190" formatCode="_-* #,##0_-;\-* #,##0_-;_-* &quot;-&quot;??_-;_-@_-"/>
    <numFmt numFmtId="191" formatCode="###,###,##0\ \ \ \ \ \ \ "/>
    <numFmt numFmtId="192" formatCode="\-"/>
    <numFmt numFmtId="193" formatCode="###,###,##0"/>
    <numFmt numFmtId="194" formatCode="#,##0_ ;\-#,##0\ 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color indexed="8"/>
      <name val="Cordia New"/>
      <family val="2"/>
      <charset val="222"/>
    </font>
    <font>
      <b/>
      <sz val="14"/>
      <name val="AngsanaUPC"/>
      <family val="1"/>
    </font>
    <font>
      <b/>
      <u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89" fontId="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193" fontId="9" fillId="0" borderId="3" xfId="0" applyNumberFormat="1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1" xfId="0" applyNumberFormat="1" applyFont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193" fontId="8" fillId="0" borderId="0" xfId="0" applyNumberFormat="1" applyFont="1" applyFill="1" applyBorder="1" applyAlignment="1">
      <alignment horizontal="right" vertical="center"/>
    </xf>
    <xf numFmtId="190" fontId="7" fillId="0" borderId="0" xfId="1" applyNumberFormat="1" applyFont="1" applyAlignment="1">
      <alignment horizontal="center"/>
    </xf>
    <xf numFmtId="191" fontId="5" fillId="0" borderId="7" xfId="0" applyNumberFormat="1" applyFont="1" applyFill="1" applyBorder="1" applyAlignment="1">
      <alignment horizontal="right" vertical="center"/>
    </xf>
    <xf numFmtId="191" fontId="5" fillId="0" borderId="10" xfId="0" applyNumberFormat="1" applyFont="1" applyFill="1" applyBorder="1" applyAlignment="1">
      <alignment horizontal="right" vertical="center"/>
    </xf>
    <xf numFmtId="192" fontId="5" fillId="0" borderId="10" xfId="1" applyNumberFormat="1" applyFont="1" applyBorder="1" applyAlignment="1">
      <alignment horizontal="left" indent="6"/>
    </xf>
    <xf numFmtId="3" fontId="5" fillId="0" borderId="0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88" fontId="6" fillId="0" borderId="0" xfId="0" applyNumberFormat="1" applyFont="1" applyAlignment="1">
      <alignment horizontal="center"/>
    </xf>
    <xf numFmtId="188" fontId="6" fillId="0" borderId="10" xfId="0" applyNumberFormat="1" applyFont="1" applyBorder="1" applyAlignment="1">
      <alignment horizontal="center"/>
    </xf>
    <xf numFmtId="190" fontId="6" fillId="0" borderId="0" xfId="1" applyNumberFormat="1" applyFont="1" applyAlignment="1">
      <alignment horizontal="center"/>
    </xf>
    <xf numFmtId="190" fontId="6" fillId="0" borderId="10" xfId="1" applyNumberFormat="1" applyFont="1" applyBorder="1" applyAlignment="1">
      <alignment horizontal="center"/>
    </xf>
    <xf numFmtId="190" fontId="7" fillId="0" borderId="10" xfId="1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190" fontId="7" fillId="0" borderId="8" xfId="1" applyNumberFormat="1" applyFont="1" applyBorder="1" applyAlignment="1">
      <alignment horizontal="center"/>
    </xf>
    <xf numFmtId="192" fontId="5" fillId="0" borderId="10" xfId="1" applyNumberFormat="1" applyFont="1" applyBorder="1" applyAlignment="1">
      <alignment horizontal="center"/>
    </xf>
    <xf numFmtId="194" fontId="6" fillId="0" borderId="10" xfId="1" applyNumberFormat="1" applyFont="1" applyBorder="1" applyAlignment="1">
      <alignment horizontal="center"/>
    </xf>
    <xf numFmtId="190" fontId="7" fillId="0" borderId="11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selection activeCell="A16" sqref="A16"/>
    </sheetView>
  </sheetViews>
  <sheetFormatPr defaultRowHeight="14.25"/>
  <cols>
    <col min="1" max="1" width="19.75" customWidth="1"/>
    <col min="2" max="2" width="12.75" customWidth="1"/>
    <col min="3" max="3" width="12.25" customWidth="1"/>
    <col min="4" max="4" width="12.5" customWidth="1"/>
    <col min="5" max="5" width="12.875" customWidth="1"/>
    <col min="6" max="6" width="11.375" customWidth="1"/>
    <col min="7" max="7" width="9" customWidth="1"/>
    <col min="9" max="9" width="9" customWidth="1"/>
  </cols>
  <sheetData>
    <row r="1" spans="1:9" ht="21">
      <c r="A1" s="19" t="s">
        <v>26</v>
      </c>
      <c r="B1" s="20"/>
      <c r="C1" s="20"/>
      <c r="D1" s="19"/>
      <c r="E1" s="19"/>
      <c r="F1" s="19"/>
      <c r="G1" s="1"/>
    </row>
    <row r="2" spans="1:9" ht="21">
      <c r="A2" s="20"/>
      <c r="B2" s="20"/>
      <c r="C2" s="20"/>
      <c r="D2" s="20"/>
      <c r="E2" s="20"/>
      <c r="F2" s="20"/>
      <c r="G2" s="1"/>
    </row>
    <row r="3" spans="1:9" ht="21.75">
      <c r="A3" s="22" t="s">
        <v>23</v>
      </c>
      <c r="B3" s="29"/>
      <c r="C3" s="23"/>
      <c r="D3" s="23">
        <v>2556</v>
      </c>
      <c r="E3" s="23"/>
      <c r="F3" s="24"/>
      <c r="G3" s="18"/>
      <c r="H3" s="14"/>
      <c r="I3" s="14"/>
    </row>
    <row r="4" spans="1:9" ht="31.5" customHeight="1">
      <c r="A4" s="26"/>
      <c r="B4" s="22" t="s">
        <v>18</v>
      </c>
      <c r="C4" s="30" t="s">
        <v>0</v>
      </c>
      <c r="D4" s="25" t="s">
        <v>1</v>
      </c>
      <c r="E4" s="24" t="s">
        <v>2</v>
      </c>
      <c r="F4" s="22" t="s">
        <v>3</v>
      </c>
      <c r="G4" s="16"/>
      <c r="H4" s="16"/>
      <c r="I4" s="16"/>
    </row>
    <row r="5" spans="1:9" ht="21.75">
      <c r="A5" s="28" t="s">
        <v>19</v>
      </c>
      <c r="B5" s="39">
        <f>SUM(C5:F5)/4</f>
        <v>491855.44</v>
      </c>
      <c r="C5" s="42">
        <v>491015.88</v>
      </c>
      <c r="D5" s="43">
        <v>500009.61</v>
      </c>
      <c r="E5" s="42">
        <v>488156.31</v>
      </c>
      <c r="F5" s="43">
        <v>488239.96</v>
      </c>
      <c r="G5" s="18"/>
      <c r="H5" s="14"/>
      <c r="I5" s="14"/>
    </row>
    <row r="6" spans="1:9" ht="21.75">
      <c r="A6" s="31" t="s">
        <v>5</v>
      </c>
      <c r="B6" s="40">
        <f t="shared" ref="B6:B17" si="0">SUM(C6:F6)/4</f>
        <v>9314.2199999999993</v>
      </c>
      <c r="C6" s="44">
        <v>11703.69</v>
      </c>
      <c r="D6" s="45">
        <v>8301.31</v>
      </c>
      <c r="E6" s="44">
        <v>7263.89</v>
      </c>
      <c r="F6" s="45">
        <v>9987.99</v>
      </c>
      <c r="G6" s="6"/>
      <c r="H6" s="2"/>
      <c r="I6" s="10"/>
    </row>
    <row r="7" spans="1:9" ht="21.75">
      <c r="A7" s="32" t="s">
        <v>6</v>
      </c>
      <c r="B7" s="40">
        <f t="shared" si="0"/>
        <v>145058.85500000001</v>
      </c>
      <c r="C7" s="44">
        <v>150455.64000000001</v>
      </c>
      <c r="D7" s="45">
        <v>145919.20000000001</v>
      </c>
      <c r="E7" s="44">
        <v>144346.54</v>
      </c>
      <c r="F7" s="45">
        <v>139514.04</v>
      </c>
      <c r="G7" s="5"/>
      <c r="H7" s="3"/>
      <c r="I7" s="11"/>
    </row>
    <row r="8" spans="1:9" ht="21.75">
      <c r="A8" s="33" t="s">
        <v>7</v>
      </c>
      <c r="B8" s="40">
        <f t="shared" si="0"/>
        <v>87800.457500000004</v>
      </c>
      <c r="C8" s="44">
        <v>90174.92</v>
      </c>
      <c r="D8" s="45">
        <v>90386.57</v>
      </c>
      <c r="E8" s="44">
        <v>85565.63</v>
      </c>
      <c r="F8" s="45">
        <v>85074.71</v>
      </c>
      <c r="G8" s="5"/>
      <c r="H8" s="3"/>
      <c r="I8" s="11"/>
    </row>
    <row r="9" spans="1:9" ht="21.75">
      <c r="A9" s="33" t="s">
        <v>8</v>
      </c>
      <c r="B9" s="40">
        <f t="shared" si="0"/>
        <v>87311.705000000002</v>
      </c>
      <c r="C9" s="44">
        <v>85491.03</v>
      </c>
      <c r="D9" s="45">
        <v>83773.42</v>
      </c>
      <c r="E9" s="44">
        <v>88137.14</v>
      </c>
      <c r="F9" s="45">
        <v>91845.23</v>
      </c>
      <c r="G9" s="5"/>
      <c r="H9" s="3"/>
      <c r="I9" s="11"/>
    </row>
    <row r="10" spans="1:9" ht="21.75">
      <c r="A10" s="32" t="s">
        <v>9</v>
      </c>
      <c r="B10" s="40">
        <f t="shared" si="0"/>
        <v>69802.34</v>
      </c>
      <c r="C10" s="46">
        <f>SUM(C11:C13)</f>
        <v>59685.8</v>
      </c>
      <c r="D10" s="47">
        <f>SUM(D11:D13)</f>
        <v>68684.399999999994</v>
      </c>
      <c r="E10" s="46">
        <f>SUM(E11:E13)</f>
        <v>78912.36</v>
      </c>
      <c r="F10" s="47">
        <f>SUM(F11:F13)</f>
        <v>71926.8</v>
      </c>
      <c r="G10" s="5"/>
      <c r="H10" s="3"/>
      <c r="I10" s="11"/>
    </row>
    <row r="11" spans="1:9" ht="21.75">
      <c r="A11" s="33" t="s">
        <v>10</v>
      </c>
      <c r="B11" s="40">
        <f t="shared" si="0"/>
        <v>50642.412500000006</v>
      </c>
      <c r="C11" s="44">
        <v>47122.48</v>
      </c>
      <c r="D11" s="45">
        <v>50812.93</v>
      </c>
      <c r="E11" s="44">
        <v>53986.57</v>
      </c>
      <c r="F11" s="45">
        <v>50647.67</v>
      </c>
      <c r="G11" s="5"/>
      <c r="H11" s="3"/>
      <c r="I11" s="11"/>
    </row>
    <row r="12" spans="1:9" ht="21.75">
      <c r="A12" s="33" t="s">
        <v>11</v>
      </c>
      <c r="B12" s="40">
        <f t="shared" si="0"/>
        <v>19159.927500000002</v>
      </c>
      <c r="C12" s="44">
        <v>12563.32</v>
      </c>
      <c r="D12" s="45">
        <v>17871.47</v>
      </c>
      <c r="E12" s="44">
        <v>24925.79</v>
      </c>
      <c r="F12" s="45">
        <v>21279.13</v>
      </c>
      <c r="G12" s="5"/>
      <c r="H12" s="3"/>
      <c r="I12" s="11"/>
    </row>
    <row r="13" spans="1:9" ht="21.75">
      <c r="A13" s="34" t="s">
        <v>24</v>
      </c>
      <c r="B13" s="49" t="s">
        <v>4</v>
      </c>
      <c r="C13" s="48" t="s">
        <v>4</v>
      </c>
      <c r="D13" s="49" t="s">
        <v>4</v>
      </c>
      <c r="E13" s="48" t="s">
        <v>4</v>
      </c>
      <c r="F13" s="49" t="s">
        <v>4</v>
      </c>
      <c r="G13" s="5"/>
      <c r="H13" s="3"/>
      <c r="I13" s="11"/>
    </row>
    <row r="14" spans="1:9" ht="21.75">
      <c r="A14" s="32" t="s">
        <v>12</v>
      </c>
      <c r="B14" s="40">
        <f t="shared" si="0"/>
        <v>92477.650000000009</v>
      </c>
      <c r="C14" s="46">
        <f>SUM(C15:C17)</f>
        <v>93504.78</v>
      </c>
      <c r="D14" s="47">
        <f>SUM(D15:D17)</f>
        <v>102583.88</v>
      </c>
      <c r="E14" s="46">
        <f>SUM(E15:E17)</f>
        <v>83930.760000000009</v>
      </c>
      <c r="F14" s="47">
        <f>SUM(F15:F17)</f>
        <v>89891.180000000008</v>
      </c>
      <c r="G14" s="5"/>
      <c r="H14" s="3"/>
      <c r="I14" s="11"/>
    </row>
    <row r="15" spans="1:9" ht="21.75">
      <c r="A15" s="34" t="s">
        <v>13</v>
      </c>
      <c r="B15" s="40">
        <f t="shared" si="0"/>
        <v>56823.904999999999</v>
      </c>
      <c r="C15" s="44">
        <v>62175.93</v>
      </c>
      <c r="D15" s="45">
        <v>60825.91</v>
      </c>
      <c r="E15" s="44">
        <v>44544.83</v>
      </c>
      <c r="F15" s="45">
        <v>59748.95</v>
      </c>
      <c r="G15" s="5"/>
      <c r="H15" s="3"/>
      <c r="I15" s="11"/>
    </row>
    <row r="16" spans="1:9" ht="21.75">
      <c r="A16" s="34" t="s">
        <v>14</v>
      </c>
      <c r="B16" s="40">
        <f t="shared" si="0"/>
        <v>28356.345000000001</v>
      </c>
      <c r="C16" s="44">
        <v>21606.35</v>
      </c>
      <c r="D16" s="45">
        <v>33484.29</v>
      </c>
      <c r="E16" s="44">
        <v>34152.25</v>
      </c>
      <c r="F16" s="45">
        <v>24182.49</v>
      </c>
      <c r="G16" s="18"/>
      <c r="H16" s="15"/>
      <c r="I16" s="15"/>
    </row>
    <row r="17" spans="1:9" ht="21.75">
      <c r="A17" s="34" t="s">
        <v>15</v>
      </c>
      <c r="B17" s="40">
        <f t="shared" si="0"/>
        <v>7297.4</v>
      </c>
      <c r="C17" s="44">
        <v>9722.5</v>
      </c>
      <c r="D17" s="45">
        <v>8273.68</v>
      </c>
      <c r="E17" s="44">
        <v>5233.68</v>
      </c>
      <c r="F17" s="45">
        <v>5959.74</v>
      </c>
      <c r="G17" s="7"/>
      <c r="H17" s="7"/>
      <c r="I17" s="12"/>
    </row>
    <row r="18" spans="1:9" ht="21.75">
      <c r="A18" s="33" t="s">
        <v>25</v>
      </c>
      <c r="B18" s="41" t="s">
        <v>4</v>
      </c>
      <c r="C18" s="38" t="s">
        <v>4</v>
      </c>
      <c r="D18" s="50" t="s">
        <v>4</v>
      </c>
      <c r="E18" s="38" t="s">
        <v>4</v>
      </c>
      <c r="F18" s="50" t="s">
        <v>4</v>
      </c>
      <c r="G18" s="9"/>
      <c r="H18" s="8"/>
      <c r="I18" s="13"/>
    </row>
    <row r="19" spans="1:9" ht="21.75">
      <c r="A19" s="33" t="s">
        <v>16</v>
      </c>
      <c r="B19" s="41">
        <v>401.33</v>
      </c>
      <c r="C19" s="38" t="s">
        <v>4</v>
      </c>
      <c r="D19" s="54">
        <v>360.82</v>
      </c>
      <c r="E19" s="48" t="s">
        <v>4</v>
      </c>
      <c r="F19" s="49" t="s">
        <v>4</v>
      </c>
      <c r="G19" s="9"/>
      <c r="H19" s="8"/>
      <c r="I19" s="13"/>
    </row>
    <row r="20" spans="1:9" ht="21.75">
      <c r="A20" s="33"/>
      <c r="B20" s="41"/>
      <c r="C20" s="38"/>
      <c r="D20" s="49"/>
      <c r="E20" s="48"/>
      <c r="F20" s="49"/>
      <c r="G20" s="9"/>
      <c r="H20" s="8"/>
      <c r="I20" s="13"/>
    </row>
    <row r="21" spans="1:9" ht="21.75">
      <c r="A21" s="35" t="s">
        <v>20</v>
      </c>
      <c r="B21" s="40">
        <f t="shared" ref="B21:B33" si="1">SUM(C21:F21)/4</f>
        <v>266169.065</v>
      </c>
      <c r="C21" s="42">
        <v>264582.52</v>
      </c>
      <c r="D21" s="51">
        <v>271325.83</v>
      </c>
      <c r="E21" s="42">
        <v>262511</v>
      </c>
      <c r="F21" s="51">
        <v>266256.90999999997</v>
      </c>
      <c r="G21" s="9"/>
      <c r="H21" s="8"/>
      <c r="I21" s="13"/>
    </row>
    <row r="22" spans="1:9" ht="21.75">
      <c r="A22" s="31" t="s">
        <v>5</v>
      </c>
      <c r="B22" s="40">
        <f t="shared" si="1"/>
        <v>2941.0049999999997</v>
      </c>
      <c r="C22" s="44">
        <v>4358.1899999999996</v>
      </c>
      <c r="D22" s="45">
        <v>2541.27</v>
      </c>
      <c r="E22" s="44">
        <v>1657.64</v>
      </c>
      <c r="F22" s="45">
        <v>3206.92</v>
      </c>
      <c r="G22" s="9"/>
      <c r="H22" s="8"/>
      <c r="I22" s="13"/>
    </row>
    <row r="23" spans="1:9" ht="21.75">
      <c r="A23" s="32" t="s">
        <v>6</v>
      </c>
      <c r="B23" s="40">
        <f t="shared" si="1"/>
        <v>73420.642500000002</v>
      </c>
      <c r="C23" s="44">
        <v>77803.59</v>
      </c>
      <c r="D23" s="45">
        <v>75750.8</v>
      </c>
      <c r="E23" s="44">
        <v>70729.11</v>
      </c>
      <c r="F23" s="45">
        <v>69399.070000000007</v>
      </c>
      <c r="G23" s="9"/>
      <c r="H23" s="8"/>
      <c r="I23" s="13"/>
    </row>
    <row r="24" spans="1:9" ht="21.75">
      <c r="A24" s="33" t="s">
        <v>7</v>
      </c>
      <c r="B24" s="40">
        <f t="shared" si="1"/>
        <v>49940.02</v>
      </c>
      <c r="C24" s="44">
        <v>54047.23</v>
      </c>
      <c r="D24" s="45">
        <v>51372.639999999999</v>
      </c>
      <c r="E24" s="44">
        <v>45064.03</v>
      </c>
      <c r="F24" s="45">
        <v>49276.18</v>
      </c>
      <c r="G24" s="9"/>
      <c r="H24" s="8"/>
      <c r="I24" s="13"/>
    </row>
    <row r="25" spans="1:9" ht="21.75">
      <c r="A25" s="33" t="s">
        <v>8</v>
      </c>
      <c r="B25" s="40">
        <f t="shared" si="1"/>
        <v>54482.13</v>
      </c>
      <c r="C25" s="44">
        <v>53386.79</v>
      </c>
      <c r="D25" s="45">
        <v>54276.86</v>
      </c>
      <c r="E25" s="44">
        <v>54060.959999999999</v>
      </c>
      <c r="F25" s="45">
        <v>56203.91</v>
      </c>
      <c r="G25" s="9"/>
      <c r="H25" s="8"/>
      <c r="I25" s="13"/>
    </row>
    <row r="26" spans="1:9" ht="21.75">
      <c r="A26" s="32" t="s">
        <v>9</v>
      </c>
      <c r="B26" s="40">
        <f t="shared" si="1"/>
        <v>41452.702499999999</v>
      </c>
      <c r="C26" s="46">
        <f>SUM(C27:C29)</f>
        <v>31559.989999999998</v>
      </c>
      <c r="D26" s="47">
        <f>SUM(D27:D29)</f>
        <v>37738.730000000003</v>
      </c>
      <c r="E26" s="46">
        <f>SUM(E27:E29)</f>
        <v>50825.14</v>
      </c>
      <c r="F26" s="47">
        <f>SUM(F27:F29)</f>
        <v>45686.95</v>
      </c>
      <c r="G26" s="9"/>
      <c r="H26" s="9"/>
      <c r="I26" s="13"/>
    </row>
    <row r="27" spans="1:9" ht="21.75">
      <c r="A27" s="33" t="s">
        <v>10</v>
      </c>
      <c r="B27" s="40">
        <f t="shared" si="1"/>
        <v>31242.25</v>
      </c>
      <c r="C27" s="44">
        <v>25843.17</v>
      </c>
      <c r="D27" s="45">
        <v>28610.47</v>
      </c>
      <c r="E27" s="44">
        <v>35743.46</v>
      </c>
      <c r="F27" s="45">
        <v>34771.9</v>
      </c>
      <c r="G27" s="9"/>
      <c r="H27" s="9"/>
      <c r="I27" s="17"/>
    </row>
    <row r="28" spans="1:9" ht="21.75">
      <c r="A28" s="33" t="s">
        <v>11</v>
      </c>
      <c r="B28" s="40">
        <f t="shared" si="1"/>
        <v>10210.452499999999</v>
      </c>
      <c r="C28" s="44">
        <v>5716.82</v>
      </c>
      <c r="D28" s="45">
        <v>9128.26</v>
      </c>
      <c r="E28" s="44">
        <v>15081.68</v>
      </c>
      <c r="F28" s="45">
        <v>10915.05</v>
      </c>
      <c r="G28" s="4"/>
    </row>
    <row r="29" spans="1:9" ht="21.75">
      <c r="A29" s="34" t="s">
        <v>24</v>
      </c>
      <c r="B29" s="49" t="s">
        <v>4</v>
      </c>
      <c r="C29" s="48" t="s">
        <v>4</v>
      </c>
      <c r="D29" s="49" t="s">
        <v>4</v>
      </c>
      <c r="E29" s="48" t="s">
        <v>4</v>
      </c>
      <c r="F29" s="49" t="s">
        <v>4</v>
      </c>
      <c r="G29" s="1"/>
    </row>
    <row r="30" spans="1:9" ht="21.75">
      <c r="A30" s="32" t="s">
        <v>12</v>
      </c>
      <c r="B30" s="40">
        <f t="shared" si="1"/>
        <v>43842.357499999998</v>
      </c>
      <c r="C30" s="46">
        <f>SUM(C31:C33)</f>
        <v>43426.729999999996</v>
      </c>
      <c r="D30" s="47">
        <f>SUM(D31:D33)</f>
        <v>49284.710000000006</v>
      </c>
      <c r="E30" s="46">
        <f>SUM(E31:E33)</f>
        <v>40174.119999999995</v>
      </c>
      <c r="F30" s="47">
        <f>SUM(F31:F33)</f>
        <v>42483.87</v>
      </c>
      <c r="G30" s="1"/>
      <c r="I30" t="s">
        <v>17</v>
      </c>
    </row>
    <row r="31" spans="1:9" ht="21.75">
      <c r="A31" s="34" t="s">
        <v>13</v>
      </c>
      <c r="B31" s="40">
        <f t="shared" si="1"/>
        <v>26114.6</v>
      </c>
      <c r="C31" s="44">
        <v>29909.19</v>
      </c>
      <c r="D31" s="45">
        <v>29376.799999999999</v>
      </c>
      <c r="E31" s="44">
        <v>18399.16</v>
      </c>
      <c r="F31" s="45">
        <v>26773.25</v>
      </c>
      <c r="G31" s="1"/>
    </row>
    <row r="32" spans="1:9" ht="21.75">
      <c r="A32" s="34" t="s">
        <v>14</v>
      </c>
      <c r="B32" s="40">
        <f t="shared" si="1"/>
        <v>15793.695000000002</v>
      </c>
      <c r="C32" s="44">
        <v>11275.7</v>
      </c>
      <c r="D32" s="45">
        <v>17600.47</v>
      </c>
      <c r="E32" s="44">
        <v>20013.18</v>
      </c>
      <c r="F32" s="45">
        <v>14285.43</v>
      </c>
    </row>
    <row r="33" spans="1:6" ht="21.75">
      <c r="A33" s="34" t="s">
        <v>15</v>
      </c>
      <c r="B33" s="40">
        <f t="shared" si="1"/>
        <v>1934.0625</v>
      </c>
      <c r="C33" s="44">
        <v>2241.84</v>
      </c>
      <c r="D33" s="45">
        <v>2307.44</v>
      </c>
      <c r="E33" s="44">
        <v>1761.78</v>
      </c>
      <c r="F33" s="45">
        <v>1425.19</v>
      </c>
    </row>
    <row r="34" spans="1:6" ht="21.75">
      <c r="A34" s="33" t="s">
        <v>25</v>
      </c>
      <c r="B34" s="53" t="s">
        <v>4</v>
      </c>
      <c r="C34" s="38" t="s">
        <v>4</v>
      </c>
      <c r="D34" s="50" t="s">
        <v>4</v>
      </c>
      <c r="E34" s="38" t="s">
        <v>4</v>
      </c>
      <c r="F34" s="50" t="s">
        <v>4</v>
      </c>
    </row>
    <row r="35" spans="1:6" ht="21.75">
      <c r="A35" s="33" t="s">
        <v>16</v>
      </c>
      <c r="B35" s="53" t="s">
        <v>4</v>
      </c>
      <c r="C35" s="38" t="s">
        <v>4</v>
      </c>
      <c r="D35" s="54">
        <v>360.82</v>
      </c>
      <c r="E35" s="48" t="s">
        <v>4</v>
      </c>
      <c r="F35" s="49" t="s">
        <v>4</v>
      </c>
    </row>
    <row r="36" spans="1:6" ht="21.75">
      <c r="A36" s="33"/>
      <c r="B36" s="41"/>
      <c r="C36" s="38"/>
      <c r="D36" s="49"/>
      <c r="E36" s="48"/>
      <c r="F36" s="49"/>
    </row>
    <row r="37" spans="1:6" ht="21.75">
      <c r="A37" s="35" t="s">
        <v>21</v>
      </c>
      <c r="B37" s="40">
        <f>SUM(C37:F37)/4</f>
        <v>225686.37</v>
      </c>
      <c r="C37" s="42">
        <v>226433.35</v>
      </c>
      <c r="D37" s="51">
        <v>228683.77</v>
      </c>
      <c r="E37" s="42">
        <v>225645.31</v>
      </c>
      <c r="F37" s="51">
        <v>221983.05</v>
      </c>
    </row>
    <row r="38" spans="1:6" ht="21.75">
      <c r="A38" s="31" t="s">
        <v>5</v>
      </c>
      <c r="B38" s="40">
        <f t="shared" ref="B38:B49" si="2">SUM(C38:F38)/4</f>
        <v>6373.2124999999996</v>
      </c>
      <c r="C38" s="44">
        <v>7345.5</v>
      </c>
      <c r="D38" s="45">
        <v>5760.04</v>
      </c>
      <c r="E38" s="44">
        <v>5606.24</v>
      </c>
      <c r="F38" s="45">
        <v>6781.07</v>
      </c>
    </row>
    <row r="39" spans="1:6" ht="21.75">
      <c r="A39" s="32" t="s">
        <v>6</v>
      </c>
      <c r="B39" s="40">
        <f t="shared" si="2"/>
        <v>71638.212500000009</v>
      </c>
      <c r="C39" s="44">
        <v>72652.05</v>
      </c>
      <c r="D39" s="45">
        <v>70168.41</v>
      </c>
      <c r="E39" s="44">
        <v>73617.429999999993</v>
      </c>
      <c r="F39" s="45">
        <v>70114.960000000006</v>
      </c>
    </row>
    <row r="40" spans="1:6" ht="21.75">
      <c r="A40" s="33" t="s">
        <v>7</v>
      </c>
      <c r="B40" s="40">
        <f t="shared" si="2"/>
        <v>37860.4375</v>
      </c>
      <c r="C40" s="44">
        <v>36127.69</v>
      </c>
      <c r="D40" s="45">
        <v>39013.93</v>
      </c>
      <c r="E40" s="44">
        <v>40501.599999999999</v>
      </c>
      <c r="F40" s="45">
        <v>35798.53</v>
      </c>
    </row>
    <row r="41" spans="1:6" ht="21.75">
      <c r="A41" s="33" t="s">
        <v>8</v>
      </c>
      <c r="B41" s="40">
        <f t="shared" si="2"/>
        <v>32829.58</v>
      </c>
      <c r="C41" s="44">
        <v>32104.25</v>
      </c>
      <c r="D41" s="45">
        <v>29496.560000000001</v>
      </c>
      <c r="E41" s="44">
        <v>34076.18</v>
      </c>
      <c r="F41" s="45">
        <v>35641.33</v>
      </c>
    </row>
    <row r="42" spans="1:6" ht="21.75">
      <c r="A42" s="32" t="s">
        <v>9</v>
      </c>
      <c r="B42" s="40">
        <f t="shared" si="2"/>
        <v>28349.635000000002</v>
      </c>
      <c r="C42" s="46">
        <f>SUM(C43:C45)</f>
        <v>28125.800000000003</v>
      </c>
      <c r="D42" s="47">
        <f>SUM(D43:D45)</f>
        <v>30945.66</v>
      </c>
      <c r="E42" s="46">
        <f>SUM(E43:E45)</f>
        <v>28087.22</v>
      </c>
      <c r="F42" s="47">
        <f>SUM(F43:F45)</f>
        <v>26239.86</v>
      </c>
    </row>
    <row r="43" spans="1:6" ht="21.75">
      <c r="A43" s="33" t="s">
        <v>10</v>
      </c>
      <c r="B43" s="40">
        <f t="shared" si="2"/>
        <v>19400.162500000002</v>
      </c>
      <c r="C43" s="44">
        <v>21279.31</v>
      </c>
      <c r="D43" s="45">
        <v>22202.46</v>
      </c>
      <c r="E43" s="44">
        <v>18243.11</v>
      </c>
      <c r="F43" s="45">
        <v>15875.77</v>
      </c>
    </row>
    <row r="44" spans="1:6" ht="21.75">
      <c r="A44" s="33" t="s">
        <v>11</v>
      </c>
      <c r="B44" s="40">
        <f t="shared" si="2"/>
        <v>8949.4724999999999</v>
      </c>
      <c r="C44" s="44">
        <v>6846.49</v>
      </c>
      <c r="D44" s="45">
        <v>8743.2000000000007</v>
      </c>
      <c r="E44" s="44">
        <v>9844.11</v>
      </c>
      <c r="F44" s="45">
        <v>10364.09</v>
      </c>
    </row>
    <row r="45" spans="1:6" ht="21.75">
      <c r="A45" s="34" t="s">
        <v>24</v>
      </c>
      <c r="B45" s="41">
        <v>440.64</v>
      </c>
      <c r="C45" s="48" t="s">
        <v>4</v>
      </c>
      <c r="D45" s="49" t="s">
        <v>4</v>
      </c>
      <c r="E45" s="48" t="s">
        <v>4</v>
      </c>
      <c r="F45" s="49" t="s">
        <v>4</v>
      </c>
    </row>
    <row r="46" spans="1:6" ht="21.75">
      <c r="A46" s="32" t="s">
        <v>12</v>
      </c>
      <c r="B46" s="40">
        <f t="shared" si="2"/>
        <v>48635.292499999996</v>
      </c>
      <c r="C46" s="46">
        <f>SUM(C47:C49)</f>
        <v>50078.06</v>
      </c>
      <c r="D46" s="47">
        <f>SUM(D47:D49)</f>
        <v>53299.17</v>
      </c>
      <c r="E46" s="46">
        <f>SUM(E47:E49)</f>
        <v>43756.63</v>
      </c>
      <c r="F46" s="47">
        <f>SUM(F47:F49)</f>
        <v>47407.31</v>
      </c>
    </row>
    <row r="47" spans="1:6" ht="21.75">
      <c r="A47" s="34" t="s">
        <v>13</v>
      </c>
      <c r="B47" s="40">
        <f t="shared" si="2"/>
        <v>30709.305</v>
      </c>
      <c r="C47" s="44">
        <v>32266.74</v>
      </c>
      <c r="D47" s="45">
        <v>31449.119999999999</v>
      </c>
      <c r="E47" s="44">
        <v>26145.66</v>
      </c>
      <c r="F47" s="45">
        <v>32975.699999999997</v>
      </c>
    </row>
    <row r="48" spans="1:6" ht="21.75">
      <c r="A48" s="34" t="s">
        <v>14</v>
      </c>
      <c r="B48" s="40">
        <f t="shared" si="2"/>
        <v>12562.6525</v>
      </c>
      <c r="C48" s="44">
        <v>10330.66</v>
      </c>
      <c r="D48" s="45">
        <v>15883.82</v>
      </c>
      <c r="E48" s="44">
        <v>14139.07</v>
      </c>
      <c r="F48" s="45">
        <v>9897.06</v>
      </c>
    </row>
    <row r="49" spans="1:6" ht="21.75">
      <c r="A49" s="34" t="s">
        <v>15</v>
      </c>
      <c r="B49" s="40">
        <f t="shared" si="2"/>
        <v>5363.335</v>
      </c>
      <c r="C49" s="44">
        <v>7480.66</v>
      </c>
      <c r="D49" s="45">
        <v>5966.23</v>
      </c>
      <c r="E49" s="44">
        <v>3471.9</v>
      </c>
      <c r="F49" s="45">
        <v>4534.55</v>
      </c>
    </row>
    <row r="50" spans="1:6" ht="21.75">
      <c r="A50" s="33" t="s">
        <v>25</v>
      </c>
      <c r="B50" s="50" t="s">
        <v>4</v>
      </c>
      <c r="C50" s="38" t="s">
        <v>4</v>
      </c>
      <c r="D50" s="50" t="s">
        <v>4</v>
      </c>
      <c r="E50" s="38" t="s">
        <v>4</v>
      </c>
      <c r="F50" s="50" t="s">
        <v>4</v>
      </c>
    </row>
    <row r="51" spans="1:6" ht="21.75">
      <c r="A51" s="36" t="s">
        <v>16</v>
      </c>
      <c r="B51" s="52" t="s">
        <v>4</v>
      </c>
      <c r="C51" s="55" t="s">
        <v>4</v>
      </c>
      <c r="D51" s="52" t="s">
        <v>4</v>
      </c>
      <c r="E51" s="52" t="s">
        <v>4</v>
      </c>
      <c r="F51" s="52" t="s">
        <v>4</v>
      </c>
    </row>
    <row r="52" spans="1:6" ht="21">
      <c r="A52" s="21"/>
      <c r="B52" s="37"/>
      <c r="C52" s="37"/>
      <c r="D52" s="37"/>
      <c r="E52" s="37"/>
      <c r="F52" s="37"/>
    </row>
    <row r="53" spans="1:6" ht="21">
      <c r="A53" s="27" t="s">
        <v>27</v>
      </c>
      <c r="B53" s="19"/>
      <c r="C53" s="19"/>
      <c r="D53" s="19"/>
      <c r="E53" s="19"/>
      <c r="F53" s="19"/>
    </row>
    <row r="54" spans="1:6" ht="21">
      <c r="A54" s="27" t="s">
        <v>22</v>
      </c>
      <c r="B54" s="19"/>
      <c r="C54" s="19"/>
      <c r="D54" s="19"/>
      <c r="E54" s="19"/>
      <c r="F54" s="19"/>
    </row>
    <row r="55" spans="1:6" ht="21">
      <c r="A55" s="21"/>
      <c r="B55" s="21"/>
      <c r="C55" s="21"/>
      <c r="D55" s="21"/>
      <c r="E55" s="21"/>
      <c r="F55" s="21"/>
    </row>
  </sheetData>
  <pageMargins left="0.70866141732283472" right="0.19685039370078741" top="0.94488188976377963" bottom="0.35433070866141736" header="0.45833333333333331" footer="0.31496062992125984"/>
  <pageSetup paperSize="9" orientation="portrait" r:id="rId1"/>
  <headerFooter alignWithMargins="0">
    <oddHeader>&amp;R&amp;"TH SarabunPSK,ธรรมดา"&amp;14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Acer</cp:lastModifiedBy>
  <cp:lastPrinted>2014-11-18T09:12:59Z</cp:lastPrinted>
  <dcterms:created xsi:type="dcterms:W3CDTF">2012-06-19T02:03:16Z</dcterms:created>
  <dcterms:modified xsi:type="dcterms:W3CDTF">2015-01-23T05:53:22Z</dcterms:modified>
</cp:coreProperties>
</file>