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0" i="1"/>
  <c r="B24" s="1"/>
  <c r="C10"/>
  <c r="C24" s="1"/>
  <c r="D10"/>
  <c r="B14"/>
  <c r="C14"/>
  <c r="C28" s="1"/>
  <c r="D14"/>
  <c r="D28" s="1"/>
  <c r="B20"/>
  <c r="C20"/>
  <c r="C19" s="1"/>
  <c r="D20"/>
  <c r="B21"/>
  <c r="C21"/>
  <c r="D21"/>
  <c r="B22"/>
  <c r="C22"/>
  <c r="D22"/>
  <c r="B23"/>
  <c r="C23"/>
  <c r="D23"/>
  <c r="D19" s="1"/>
  <c r="D24"/>
  <c r="B25"/>
  <c r="C25"/>
  <c r="D25"/>
  <c r="B26"/>
  <c r="C26"/>
  <c r="D26"/>
  <c r="B27"/>
  <c r="C27"/>
  <c r="B28"/>
  <c r="B29"/>
  <c r="C29"/>
  <c r="D29"/>
  <c r="B30"/>
  <c r="C30"/>
  <c r="D30"/>
  <c r="B31"/>
  <c r="C31"/>
  <c r="D31"/>
  <c r="B19" l="1"/>
</calcChain>
</file>

<file path=xl/sharedStrings.xml><?xml version="1.0" encoding="utf-8"?>
<sst xmlns="http://schemas.openxmlformats.org/spreadsheetml/2006/main" count="35" uniqueCount="22">
  <si>
    <t>ที่มา : การสำรวจภาวะการทำงานของประชากร จังหวัดพิษณุโลก  ไตรมาสที่  3  เดือน กรกฎาคม - กันยายน  พ.ศ. 2554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</si>
  <si>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</si>
  <si>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</si>
  <si>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</si>
  <si>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</si>
  <si>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</si>
  <si>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</si>
  <si>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</si>
  <si>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</si>
  <si>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</si>
  <si>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</si>
  <si>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</si>
  <si>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</si>
  <si>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</si>
  <si>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</si>
  <si>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-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</si>
  <si>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</si>
  <si>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</si>
  <si>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</si>
  <si>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</si>
  <si>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</si>
  <si>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 ค 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</si>
</sst>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.0"/>
    <numFmt numFmtId="190" formatCode="\-"/>
    <numFmt numFmtId="191" formatCode="#,##0;\(#,##0\);&quot;-&quot;;\-@\-"/>
  </numFmts>
  <fonts count="15">
    <font>
      <sz val="14"/>
      <name val="Cordia New"/>
      <charset val="222"/>
    </font>
    <font>
      <sz val="14"/>
      <name val="Cordia New"/>
      <charset val="222"/>
    </font>
    <font>
      <sz val="16"/>
      <name val="Cordia New"/>
      <family val="2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Cordia New"/>
      <family val="2"/>
      <charset val="22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Fill="1" applyBorder="1" applyAlignment="1">
      <alignment vertical="center"/>
    </xf>
    <xf numFmtId="187" fontId="6" fillId="0" borderId="0" xfId="0" applyNumberFormat="1" applyFont="1"/>
    <xf numFmtId="0" fontId="6" fillId="0" borderId="0" xfId="0" applyFont="1"/>
    <xf numFmtId="188" fontId="5" fillId="0" borderId="1" xfId="0" applyNumberFormat="1" applyFont="1" applyBorder="1" applyAlignment="1">
      <alignment horizontal="right" vertical="center"/>
    </xf>
    <xf numFmtId="188" fontId="5" fillId="0" borderId="1" xfId="0" applyNumberFormat="1" applyFont="1" applyBorder="1" applyAlignment="1">
      <alignment horizontal="right"/>
    </xf>
    <xf numFmtId="189" fontId="5" fillId="0" borderId="1" xfId="0" applyNumberFormat="1" applyFont="1" applyBorder="1" applyAlignment="1" applyProtection="1">
      <alignment horizontal="left" vertical="center"/>
    </xf>
    <xf numFmtId="188" fontId="5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right"/>
    </xf>
    <xf numFmtId="189" fontId="5" fillId="0" borderId="0" xfId="0" applyNumberFormat="1" applyFont="1" applyBorder="1" applyAlignment="1" applyProtection="1">
      <alignment horizontal="left" vertical="center"/>
    </xf>
    <xf numFmtId="0" fontId="5" fillId="0" borderId="0" xfId="0" applyFont="1"/>
    <xf numFmtId="190" fontId="5" fillId="0" borderId="0" xfId="1" applyNumberFormat="1" applyFont="1"/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187" fontId="4" fillId="0" borderId="0" xfId="0" applyNumberFormat="1" applyFont="1"/>
    <xf numFmtId="0" fontId="4" fillId="0" borderId="0" xfId="0" applyFont="1" applyBorder="1"/>
    <xf numFmtId="187" fontId="4" fillId="0" borderId="0" xfId="0" applyNumberFormat="1" applyFont="1" applyBorder="1"/>
    <xf numFmtId="0" fontId="7" fillId="0" borderId="0" xfId="0" applyFont="1" applyBorder="1" applyAlignment="1"/>
    <xf numFmtId="188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3" fontId="9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/>
    </xf>
    <xf numFmtId="191" fontId="5" fillId="0" borderId="0" xfId="0" applyNumberFormat="1" applyFont="1"/>
    <xf numFmtId="3" fontId="11" fillId="0" borderId="0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Border="1"/>
    <xf numFmtId="0" fontId="8" fillId="0" borderId="2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13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14" fillId="0" borderId="0" xfId="0" applyFont="1"/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sqref="A1:E1"/>
    </sheetView>
  </sheetViews>
  <sheetFormatPr defaultRowHeight="26.25" customHeight="1"/>
  <cols>
    <col min="1" max="1" width="32.140625" style="2" customWidth="1"/>
    <col min="2" max="4" width="15.7109375" style="1" customWidth="1"/>
    <col min="5" max="6" width="9.140625" style="1"/>
    <col min="7" max="7" width="9.28515625" style="1" customWidth="1"/>
    <col min="8" max="16384" width="9.140625" style="1"/>
  </cols>
  <sheetData>
    <row r="1" spans="1:12" ht="26.25" customHeight="1">
      <c r="A1" s="45" t="s">
        <v>21</v>
      </c>
      <c r="B1" s="44"/>
      <c r="C1" s="44"/>
      <c r="D1" s="44"/>
      <c r="E1" s="44"/>
    </row>
    <row r="2" spans="1:12" ht="21" customHeight="1">
      <c r="A2" s="43"/>
      <c r="B2" s="6"/>
      <c r="C2" s="6"/>
      <c r="D2" s="6"/>
    </row>
    <row r="3" spans="1:12" s="35" customFormat="1" ht="21" customHeight="1">
      <c r="A3" s="42" t="s">
        <v>20</v>
      </c>
      <c r="B3" s="41" t="s">
        <v>19</v>
      </c>
      <c r="C3" s="41" t="s">
        <v>18</v>
      </c>
      <c r="D3" s="41" t="s">
        <v>17</v>
      </c>
      <c r="E3" s="40"/>
      <c r="F3" s="40"/>
      <c r="G3" s="40"/>
      <c r="L3" s="39"/>
    </row>
    <row r="4" spans="1:12" s="35" customFormat="1" ht="21" customHeight="1">
      <c r="A4" s="38"/>
      <c r="B4" s="37" t="s">
        <v>16</v>
      </c>
      <c r="C4" s="37"/>
      <c r="D4" s="37"/>
      <c r="E4" s="36"/>
    </row>
    <row r="5" spans="1:12" s="24" customFormat="1" ht="21" customHeight="1">
      <c r="A5" s="34" t="s">
        <v>13</v>
      </c>
      <c r="B5" s="33">
        <v>493817.79</v>
      </c>
      <c r="C5" s="33">
        <v>268743.65999999997</v>
      </c>
      <c r="D5" s="33">
        <v>225074.13</v>
      </c>
      <c r="E5" s="27"/>
      <c r="F5" s="26"/>
      <c r="G5" s="25"/>
      <c r="H5" s="25"/>
    </row>
    <row r="6" spans="1:12" s="24" customFormat="1" ht="21" customHeight="1">
      <c r="A6" s="20" t="s">
        <v>12</v>
      </c>
      <c r="B6" s="28">
        <v>13973.18</v>
      </c>
      <c r="C6" s="28">
        <v>5323.33</v>
      </c>
      <c r="D6" s="28">
        <v>8649.85</v>
      </c>
      <c r="E6" s="27"/>
      <c r="F6" s="26"/>
      <c r="G6" s="25"/>
      <c r="H6" s="25"/>
    </row>
    <row r="7" spans="1:12" s="24" customFormat="1" ht="21" customHeight="1">
      <c r="A7" s="13" t="s">
        <v>11</v>
      </c>
      <c r="B7" s="28">
        <v>158291.12</v>
      </c>
      <c r="C7" s="28">
        <v>79859.53</v>
      </c>
      <c r="D7" s="28">
        <v>78431.600000000006</v>
      </c>
      <c r="E7" s="27"/>
      <c r="F7" s="26"/>
      <c r="G7" s="25"/>
      <c r="H7" s="25"/>
    </row>
    <row r="8" spans="1:12" s="24" customFormat="1" ht="21" customHeight="1">
      <c r="A8" s="16" t="s">
        <v>10</v>
      </c>
      <c r="B8" s="28">
        <v>117351.14</v>
      </c>
      <c r="C8" s="28">
        <v>69313.259999999995</v>
      </c>
      <c r="D8" s="28">
        <v>48037.87</v>
      </c>
      <c r="E8" s="27"/>
      <c r="F8" s="26"/>
      <c r="G8" s="25"/>
      <c r="H8" s="25"/>
    </row>
    <row r="9" spans="1:12" s="24" customFormat="1" ht="21" customHeight="1">
      <c r="A9" s="16" t="s">
        <v>9</v>
      </c>
      <c r="B9" s="28">
        <v>64972.36</v>
      </c>
      <c r="C9" s="28">
        <v>41669.78</v>
      </c>
      <c r="D9" s="28">
        <v>23302.58</v>
      </c>
      <c r="E9" s="27"/>
      <c r="F9" s="26"/>
      <c r="G9" s="25"/>
      <c r="H9" s="25"/>
      <c r="I9" s="3"/>
      <c r="J9" s="3"/>
      <c r="K9" s="3"/>
    </row>
    <row r="10" spans="1:12" s="3" customFormat="1" ht="21" customHeight="1">
      <c r="A10" s="13" t="s">
        <v>8</v>
      </c>
      <c r="B10" s="29">
        <f>SUM(B11:B13)</f>
        <v>62903.770000000004</v>
      </c>
      <c r="C10" s="29">
        <f>SUM(C11:C13)</f>
        <v>39327.47</v>
      </c>
      <c r="D10" s="29">
        <f>SUM(D11:D13)</f>
        <v>23576.3</v>
      </c>
      <c r="E10" s="27"/>
      <c r="F10" s="32"/>
      <c r="G10" s="32"/>
      <c r="H10" s="32"/>
    </row>
    <row r="11" spans="1:12" s="3" customFormat="1" ht="21" customHeight="1">
      <c r="A11" s="15" t="s">
        <v>7</v>
      </c>
      <c r="B11" s="31">
        <v>43469.26</v>
      </c>
      <c r="C11" s="31">
        <v>27546.3</v>
      </c>
      <c r="D11" s="29">
        <v>15922.96</v>
      </c>
      <c r="E11" s="27"/>
      <c r="F11" s="26"/>
      <c r="G11" s="25"/>
      <c r="H11" s="25"/>
    </row>
    <row r="12" spans="1:12" s="3" customFormat="1" ht="21" customHeight="1">
      <c r="A12" s="15" t="s">
        <v>6</v>
      </c>
      <c r="B12" s="30">
        <v>19198.11</v>
      </c>
      <c r="C12" s="30">
        <v>11544.77</v>
      </c>
      <c r="D12" s="29">
        <v>7653.34</v>
      </c>
      <c r="E12" s="27"/>
      <c r="F12" s="26"/>
      <c r="G12" s="25"/>
      <c r="H12" s="25"/>
    </row>
    <row r="13" spans="1:12" s="3" customFormat="1" ht="21" customHeight="1">
      <c r="A13" s="12" t="s">
        <v>5</v>
      </c>
      <c r="B13" s="30">
        <v>236.4</v>
      </c>
      <c r="C13" s="30">
        <v>236.4</v>
      </c>
      <c r="D13" s="30" t="s">
        <v>15</v>
      </c>
      <c r="E13" s="27"/>
      <c r="F13" s="26"/>
      <c r="G13" s="25"/>
      <c r="H13" s="25"/>
    </row>
    <row r="14" spans="1:12" s="3" customFormat="1" ht="21" customHeight="1">
      <c r="A14" s="13" t="s">
        <v>4</v>
      </c>
      <c r="B14" s="29">
        <f>SUM(B15:B17)</f>
        <v>76326.22</v>
      </c>
      <c r="C14" s="29">
        <f>SUM(C15:C17)</f>
        <v>33250.29</v>
      </c>
      <c r="D14" s="29">
        <f>SUM(D15:D17)</f>
        <v>43075.93</v>
      </c>
      <c r="E14" s="27"/>
    </row>
    <row r="15" spans="1:12" s="24" customFormat="1" ht="21" customHeight="1">
      <c r="A15" s="12" t="s">
        <v>3</v>
      </c>
      <c r="B15" s="28">
        <v>42950.96</v>
      </c>
      <c r="C15" s="28">
        <v>16812.310000000001</v>
      </c>
      <c r="D15" s="28">
        <v>26138.65</v>
      </c>
      <c r="E15" s="27"/>
      <c r="F15" s="26"/>
      <c r="G15" s="25"/>
      <c r="H15" s="25"/>
    </row>
    <row r="16" spans="1:12" s="24" customFormat="1" ht="21" customHeight="1">
      <c r="A16" s="12" t="s">
        <v>2</v>
      </c>
      <c r="B16" s="28">
        <v>21811.71</v>
      </c>
      <c r="C16" s="28">
        <v>11551.39</v>
      </c>
      <c r="D16" s="28">
        <v>10260.32</v>
      </c>
      <c r="E16" s="27"/>
      <c r="F16" s="26"/>
      <c r="G16" s="26"/>
      <c r="H16" s="26"/>
    </row>
    <row r="17" spans="1:8" s="24" customFormat="1" ht="21" customHeight="1">
      <c r="A17" s="12" t="s">
        <v>1</v>
      </c>
      <c r="B17" s="28">
        <v>11563.55</v>
      </c>
      <c r="C17" s="28">
        <v>4886.59</v>
      </c>
      <c r="D17" s="28">
        <v>6676.96</v>
      </c>
      <c r="E17" s="27"/>
      <c r="F17" s="26"/>
      <c r="G17" s="25"/>
      <c r="H17" s="25"/>
    </row>
    <row r="18" spans="1:8" s="3" customFormat="1" ht="21" customHeight="1">
      <c r="A18" s="13"/>
      <c r="B18" s="23" t="s">
        <v>14</v>
      </c>
      <c r="C18" s="23"/>
      <c r="D18" s="23"/>
      <c r="E18" s="18"/>
    </row>
    <row r="19" spans="1:8" s="3" customFormat="1" ht="21" customHeight="1">
      <c r="A19" s="22" t="s">
        <v>13</v>
      </c>
      <c r="B19" s="21">
        <f>B20+B21+B22+B23+B24+B28</f>
        <v>100.00000000000001</v>
      </c>
      <c r="C19" s="21">
        <f>C20+C21+C22+C23+C24+C28</f>
        <v>100</v>
      </c>
      <c r="D19" s="21">
        <f>D20+D21+D22+D23+D24+D28</f>
        <v>100</v>
      </c>
      <c r="E19" s="18"/>
    </row>
    <row r="20" spans="1:8" s="3" customFormat="1" ht="21" customHeight="1">
      <c r="A20" s="20" t="s">
        <v>12</v>
      </c>
      <c r="B20" s="11">
        <f>(B6/$B$5)*100</f>
        <v>2.8296226427970526</v>
      </c>
      <c r="C20" s="11">
        <f>(C6/$C$5)*100</f>
        <v>1.9808206824302388</v>
      </c>
      <c r="D20" s="11">
        <f>(D6/$D$5)*100</f>
        <v>3.8431116006090971</v>
      </c>
      <c r="E20" s="17"/>
    </row>
    <row r="21" spans="1:8" s="3" customFormat="1" ht="21" customHeight="1">
      <c r="A21" s="13" t="s">
        <v>11</v>
      </c>
      <c r="B21" s="11">
        <f>(B7/$B$5)*100</f>
        <v>32.054560043290465</v>
      </c>
      <c r="C21" s="10">
        <f>(C7/$C$5)*100</f>
        <v>29.715874971710964</v>
      </c>
      <c r="D21" s="10">
        <f>(D7/$D$5)*100</f>
        <v>34.847007961332565</v>
      </c>
      <c r="E21" s="19"/>
      <c r="G21" s="18"/>
    </row>
    <row r="22" spans="1:8" s="3" customFormat="1" ht="21" customHeight="1">
      <c r="A22" s="16" t="s">
        <v>10</v>
      </c>
      <c r="B22" s="11">
        <f>(B8/$B$5)*100</f>
        <v>23.764056778918395</v>
      </c>
      <c r="C22" s="10">
        <f>(C8/$C$5)*100</f>
        <v>25.79158890669272</v>
      </c>
      <c r="D22" s="10">
        <f>(D8/$D$5)*100</f>
        <v>21.343132593692577</v>
      </c>
      <c r="E22" s="17"/>
    </row>
    <row r="23" spans="1:8" s="3" customFormat="1" ht="21" customHeight="1">
      <c r="A23" s="16" t="s">
        <v>9</v>
      </c>
      <c r="B23" s="11">
        <f>(B9/$B$5)*100</f>
        <v>13.157152560259119</v>
      </c>
      <c r="C23" s="10">
        <f>(C9/$C$5)*100</f>
        <v>15.505400201813135</v>
      </c>
      <c r="D23" s="10">
        <f>(D9/$D$5)*100</f>
        <v>10.353291157895402</v>
      </c>
    </row>
    <row r="24" spans="1:8" s="3" customFormat="1" ht="21" customHeight="1">
      <c r="A24" s="13" t="s">
        <v>8</v>
      </c>
      <c r="B24" s="11">
        <f>(B10/$B$5)*100</f>
        <v>12.738255136575782</v>
      </c>
      <c r="C24" s="10">
        <f>(C10/$C$5)*100</f>
        <v>14.633822431383129</v>
      </c>
      <c r="D24" s="10">
        <f>(D10/$D$5)*100</f>
        <v>10.474904423711424</v>
      </c>
    </row>
    <row r="25" spans="1:8" s="3" customFormat="1" ht="21" customHeight="1">
      <c r="A25" s="15" t="s">
        <v>7</v>
      </c>
      <c r="B25" s="11">
        <f>(B11/$B$5)*100</f>
        <v>8.8026921832848526</v>
      </c>
      <c r="C25" s="10">
        <f>(C11/$C$5)*100</f>
        <v>10.250027851819835</v>
      </c>
      <c r="D25" s="10">
        <f>(D11/$D$5)*100</f>
        <v>7.0745402859049147</v>
      </c>
    </row>
    <row r="26" spans="1:8" s="3" customFormat="1" ht="21" customHeight="1">
      <c r="A26" s="15" t="s">
        <v>6</v>
      </c>
      <c r="B26" s="11">
        <f>(B12/$B$5)*100</f>
        <v>3.8876910449095003</v>
      </c>
      <c r="C26" s="10">
        <f>(C12/$C$5)*100</f>
        <v>4.2958297137130605</v>
      </c>
      <c r="D26" s="10">
        <f>(D12/$D$5)*100</f>
        <v>3.4003641378065086</v>
      </c>
    </row>
    <row r="27" spans="1:8" s="3" customFormat="1" ht="21" customHeight="1">
      <c r="A27" s="12" t="s">
        <v>5</v>
      </c>
      <c r="B27" s="11">
        <f>(B13/$B$5)*100</f>
        <v>4.7871908381429518E-2</v>
      </c>
      <c r="C27" s="10">
        <f>(C13/$C$5)*100</f>
        <v>8.7964865850230667E-2</v>
      </c>
      <c r="D27" s="14">
        <v>0</v>
      </c>
    </row>
    <row r="28" spans="1:8" s="3" customFormat="1" ht="21" customHeight="1">
      <c r="A28" s="13" t="s">
        <v>4</v>
      </c>
      <c r="B28" s="11">
        <f>(B14/$B$5)*100</f>
        <v>15.456352838159193</v>
      </c>
      <c r="C28" s="10">
        <f>(C14/$C$5)*100</f>
        <v>12.372492805969824</v>
      </c>
      <c r="D28" s="10">
        <f>(D14/$D$5)*100</f>
        <v>19.138552262758939</v>
      </c>
    </row>
    <row r="29" spans="1:8" s="3" customFormat="1" ht="21" customHeight="1">
      <c r="A29" s="12" t="s">
        <v>3</v>
      </c>
      <c r="B29" s="11">
        <f>(B15/$B$5)*100</f>
        <v>8.6977344416854638</v>
      </c>
      <c r="C29" s="10">
        <f>(C15/$C$5)*100</f>
        <v>6.2558908366433661</v>
      </c>
      <c r="D29" s="10">
        <f>(D15/$D$5)*100</f>
        <v>11.613351565548649</v>
      </c>
    </row>
    <row r="30" spans="1:8" s="3" customFormat="1" ht="21" customHeight="1">
      <c r="A30" s="12" t="s">
        <v>2</v>
      </c>
      <c r="B30" s="11">
        <f>(B16/$B$5)*100</f>
        <v>4.4169550878270307</v>
      </c>
      <c r="C30" s="10">
        <f>(C16/$C$5)*100</f>
        <v>4.2982930276383078</v>
      </c>
      <c r="D30" s="10">
        <f>(D16/$D$5)*100</f>
        <v>4.5586403021973245</v>
      </c>
    </row>
    <row r="31" spans="1:8" s="3" customFormat="1" ht="21" customHeight="1">
      <c r="A31" s="9" t="s">
        <v>1</v>
      </c>
      <c r="B31" s="8">
        <f>(B17/$B$5)*100</f>
        <v>2.3416633086466976</v>
      </c>
      <c r="C31" s="7">
        <f>(C17/$C$5)*100</f>
        <v>1.8183089416881502</v>
      </c>
      <c r="D31" s="7">
        <f>(D17/$D$5)*100</f>
        <v>2.9665603950129675</v>
      </c>
    </row>
    <row r="32" spans="1:8" ht="21" customHeight="1">
      <c r="A32" s="6"/>
      <c r="B32" s="5"/>
      <c r="C32" s="5"/>
      <c r="D32" s="5"/>
    </row>
    <row r="33" spans="1:4" s="3" customFormat="1" ht="21" customHeight="1">
      <c r="A33" s="4" t="s">
        <v>0</v>
      </c>
      <c r="B33" s="4"/>
      <c r="C33" s="4"/>
      <c r="D33" s="4"/>
    </row>
  </sheetData>
  <mergeCells count="3">
    <mergeCell ref="B4:D4"/>
    <mergeCell ref="B18:D18"/>
    <mergeCell ref="A1:E1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2012-01-13T08:48:39Z</dcterms:created>
  <dcterms:modified xsi:type="dcterms:W3CDTF">2012-01-13T08:48:49Z</dcterms:modified>
</cp:coreProperties>
</file>