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4\"/>
    </mc:Choice>
  </mc:AlternateContent>
  <bookViews>
    <workbookView xWindow="0" yWindow="0" windowWidth="20490" windowHeight="7050"/>
  </bookViews>
  <sheets>
    <sheet name="54m2t7" sheetId="1" r:id="rId1"/>
  </sheets>
  <calcPr calcId="162913"/>
</workbook>
</file>

<file path=xl/calcChain.xml><?xml version="1.0" encoding="utf-8"?>
<calcChain xmlns="http://schemas.openxmlformats.org/spreadsheetml/2006/main">
  <c r="D39" i="1" l="1"/>
  <c r="C39" i="1"/>
  <c r="B39" i="1"/>
  <c r="D38" i="1"/>
  <c r="C38" i="1"/>
  <c r="B38" i="1"/>
  <c r="D37" i="1"/>
  <c r="D36" i="1" s="1"/>
  <c r="C37" i="1"/>
  <c r="C36" i="1" s="1"/>
  <c r="B37" i="1"/>
  <c r="B36" i="1" s="1"/>
  <c r="D34" i="1"/>
  <c r="C34" i="1"/>
  <c r="B34" i="1"/>
  <c r="B32" i="1" s="1"/>
  <c r="B26" i="1" s="1"/>
  <c r="D33" i="1"/>
  <c r="D32" i="1" s="1"/>
  <c r="C33" i="1"/>
  <c r="C32" i="1" s="1"/>
  <c r="B33" i="1"/>
  <c r="D31" i="1"/>
  <c r="C31" i="1"/>
  <c r="B31" i="1"/>
  <c r="D30" i="1"/>
  <c r="C30" i="1"/>
  <c r="B30" i="1"/>
  <c r="D29" i="1"/>
  <c r="C29" i="1"/>
  <c r="B29" i="1"/>
  <c r="D28" i="1"/>
  <c r="C28" i="1"/>
  <c r="B28" i="1"/>
  <c r="D17" i="1"/>
  <c r="C17" i="1"/>
  <c r="B17" i="1"/>
  <c r="D13" i="1"/>
  <c r="C13" i="1"/>
  <c r="B13" i="1"/>
  <c r="C26" i="1" l="1"/>
  <c r="D26" i="1"/>
</calcChain>
</file>

<file path=xl/sharedStrings.xml><?xml version="1.0" encoding="utf-8"?>
<sst xmlns="http://schemas.openxmlformats.org/spreadsheetml/2006/main" count="56" uniqueCount="25">
  <si>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</si>
  <si>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</si>
  <si>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</si>
  <si>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</si>
  <si>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</si>
  <si>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</si>
  <si>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</si>
  <si>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</si>
  <si>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</si>
  <si>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</si>
  <si>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</si>
  <si>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</si>
  <si>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</si>
  <si>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</si>
  <si>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</si>
  <si>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</si>
  <si>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</si>
  <si>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</si>
  <si>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</si>
  <si>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</si>
  <si>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</si>
  <si>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</si>
  <si>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</si>
  <si>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</si>
  <si>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 xml:space="preserve">             ที่สำเร็จ  และเพศ เดือนกุมภาพันธ์ พ.ศ. 2554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</si>
</sst>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8" x14ac:knownFonts="1">
    <font>
      <sz val="14"/>
      <color theme="1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charset val="22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2" fillId="0" borderId="2" xfId="2" applyFont="1" applyBorder="1" applyAlignment="1">
      <alignment horizontal="right" vertic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Alignment="1">
      <alignment horizontal="center" vertical="center"/>
    </xf>
    <xf numFmtId="3" fontId="2" fillId="0" borderId="0" xfId="2" applyNumberFormat="1" applyFont="1" applyAlignment="1">
      <alignment vertical="center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2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3" fontId="3" fillId="0" borderId="0" xfId="2" applyNumberFormat="1" applyFont="1" applyAlignment="1"/>
    <xf numFmtId="3" fontId="3" fillId="0" borderId="0" xfId="2" applyNumberFormat="1" applyFont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0" fontId="3" fillId="0" borderId="0" xfId="2" applyFont="1"/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 applyProtection="1">
      <alignment horizontal="left" vertical="center"/>
    </xf>
    <xf numFmtId="3" fontId="6" fillId="0" borderId="0" xfId="2" applyNumberFormat="1" applyFont="1" applyAlignment="1">
      <alignment vertical="center"/>
    </xf>
    <xf numFmtId="3" fontId="3" fillId="0" borderId="0" xfId="2" applyNumberFormat="1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3" fillId="0" borderId="0" xfId="2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/>
    </xf>
    <xf numFmtId="188" fontId="3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Border="1" applyAlignment="1"/>
    <xf numFmtId="41" fontId="3" fillId="0" borderId="0" xfId="2" applyNumberFormat="1" applyFont="1" applyBorder="1" applyAlignment="1">
      <alignment horizontal="right"/>
    </xf>
    <xf numFmtId="3" fontId="3" fillId="0" borderId="0" xfId="2" applyNumberFormat="1" applyFont="1" applyBorder="1"/>
    <xf numFmtId="3" fontId="3" fillId="0" borderId="0" xfId="2" applyNumberFormat="1" applyFont="1"/>
    <xf numFmtId="3" fontId="3" fillId="0" borderId="0" xfId="2" applyNumberFormat="1" applyFont="1" applyBorder="1" applyAlignment="1" applyProtection="1">
      <alignment vertical="center"/>
    </xf>
    <xf numFmtId="3" fontId="3" fillId="0" borderId="0" xfId="2" applyNumberFormat="1" applyFont="1" applyBorder="1" applyAlignment="1" applyProtection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/>
    <xf numFmtId="189" fontId="2" fillId="0" borderId="0" xfId="2" applyNumberFormat="1" applyFont="1" applyBorder="1" applyAlignment="1">
      <alignment vertical="center"/>
    </xf>
    <xf numFmtId="189" fontId="2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3" fillId="0" borderId="0" xfId="2" applyNumberFormat="1" applyFont="1" applyFill="1" applyBorder="1" applyAlignment="1"/>
    <xf numFmtId="0" fontId="3" fillId="0" borderId="3" xfId="2" applyFont="1" applyBorder="1" applyAlignment="1" applyProtection="1">
      <alignment horizontal="left" vertical="center"/>
    </xf>
    <xf numFmtId="189" fontId="3" fillId="0" borderId="3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F13" sqref="F13"/>
    </sheetView>
  </sheetViews>
  <sheetFormatPr defaultColWidth="18.5703125" defaultRowHeight="26.25" customHeight="1" x14ac:dyDescent="0.35"/>
  <cols>
    <col min="1" max="1" width="36.42578125" style="4" customWidth="1"/>
    <col min="2" max="4" width="19.5703125" style="22" customWidth="1"/>
    <col min="5" max="6" width="18.5703125" style="22" customWidth="1"/>
    <col min="7" max="7" width="19" style="22" customWidth="1"/>
    <col min="8" max="16384" width="18.5703125" style="22"/>
  </cols>
  <sheetData>
    <row r="1" spans="1:12" s="4" customFormat="1" ht="26.25" customHeight="1" x14ac:dyDescent="0.35">
      <c r="A1" s="1" t="s">
        <v>0</v>
      </c>
      <c r="B1" s="2"/>
      <c r="C1" s="2"/>
      <c r="D1" s="2"/>
      <c r="E1" s="3"/>
      <c r="F1" s="3"/>
      <c r="G1" s="3"/>
    </row>
    <row r="2" spans="1:12" s="4" customFormat="1" ht="26.25" customHeight="1" x14ac:dyDescent="0.35">
      <c r="A2" s="1" t="s">
        <v>24</v>
      </c>
      <c r="B2" s="2"/>
      <c r="C2" s="2"/>
      <c r="D2" s="2"/>
      <c r="E2" s="3"/>
      <c r="F2" s="3"/>
      <c r="G2" s="3"/>
    </row>
    <row r="3" spans="1:12" s="4" customFormat="1" ht="32.25" customHeight="1" x14ac:dyDescent="0.35">
      <c r="A3" s="5" t="s">
        <v>1</v>
      </c>
      <c r="B3" s="6" t="s">
        <v>2</v>
      </c>
      <c r="C3" s="6" t="s">
        <v>3</v>
      </c>
      <c r="D3" s="6" t="s">
        <v>4</v>
      </c>
      <c r="E3" s="7"/>
      <c r="F3" s="7"/>
      <c r="G3" s="7"/>
      <c r="L3" s="8"/>
    </row>
    <row r="4" spans="1:12" s="4" customFormat="1" ht="9.9499999999999993" customHeight="1" x14ac:dyDescent="0.35">
      <c r="A4" s="7"/>
      <c r="B4" s="9"/>
      <c r="C4" s="9"/>
      <c r="D4" s="9"/>
      <c r="E4" s="7"/>
      <c r="F4" s="7"/>
      <c r="G4" s="7"/>
      <c r="L4" s="8"/>
    </row>
    <row r="5" spans="1:12" s="4" customFormat="1" ht="21" customHeight="1" x14ac:dyDescent="0.35">
      <c r="B5" s="10"/>
      <c r="C5" s="10" t="s">
        <v>5</v>
      </c>
      <c r="D5" s="10"/>
      <c r="E5" s="11"/>
    </row>
    <row r="6" spans="1:12" s="4" customFormat="1" ht="6" customHeight="1" x14ac:dyDescent="0.35">
      <c r="B6" s="10"/>
      <c r="C6" s="12"/>
      <c r="D6" s="10"/>
      <c r="E6" s="11"/>
    </row>
    <row r="7" spans="1:12" s="2" customFormat="1" ht="21" customHeight="1" x14ac:dyDescent="0.3">
      <c r="A7" s="13" t="s">
        <v>6</v>
      </c>
      <c r="B7" s="14">
        <v>570703.03</v>
      </c>
      <c r="C7" s="14">
        <v>327945.82</v>
      </c>
      <c r="D7" s="14">
        <v>242757.2</v>
      </c>
      <c r="E7" s="7"/>
      <c r="F7" s="15"/>
      <c r="G7" s="15"/>
      <c r="H7" s="16"/>
    </row>
    <row r="8" spans="1:12" s="2" customFormat="1" ht="6" customHeight="1" x14ac:dyDescent="0.3">
      <c r="A8" s="13"/>
      <c r="B8" s="14"/>
      <c r="C8" s="14"/>
      <c r="D8" s="17"/>
      <c r="E8" s="7"/>
      <c r="F8" s="15"/>
      <c r="G8" s="15"/>
      <c r="H8" s="16"/>
    </row>
    <row r="9" spans="1:12" s="2" customFormat="1" ht="21" customHeight="1" x14ac:dyDescent="0.35">
      <c r="A9" s="18" t="s">
        <v>7</v>
      </c>
      <c r="B9" s="19">
        <v>5945.18</v>
      </c>
      <c r="C9" s="20">
        <v>2059.13</v>
      </c>
      <c r="D9" s="20">
        <v>3886.05</v>
      </c>
      <c r="E9" s="21"/>
      <c r="F9" s="19"/>
    </row>
    <row r="10" spans="1:12" s="2" customFormat="1" ht="21" customHeight="1" x14ac:dyDescent="0.35">
      <c r="A10" s="22" t="s">
        <v>8</v>
      </c>
      <c r="B10" s="19">
        <v>153755.04999999999</v>
      </c>
      <c r="C10" s="20">
        <v>87814.17</v>
      </c>
      <c r="D10" s="20">
        <v>65940.88</v>
      </c>
      <c r="E10" s="23"/>
      <c r="F10" s="19"/>
    </row>
    <row r="11" spans="1:12" s="2" customFormat="1" ht="21" customHeight="1" x14ac:dyDescent="0.35">
      <c r="A11" s="24" t="s">
        <v>9</v>
      </c>
      <c r="B11" s="19">
        <v>220534.18</v>
      </c>
      <c r="C11" s="20">
        <v>133767.4</v>
      </c>
      <c r="D11" s="20">
        <v>86766.77</v>
      </c>
      <c r="E11" s="21"/>
      <c r="F11" s="25"/>
    </row>
    <row r="12" spans="1:12" s="2" customFormat="1" ht="21" customHeight="1" x14ac:dyDescent="0.35">
      <c r="A12" s="24" t="s">
        <v>10</v>
      </c>
      <c r="B12" s="19">
        <v>52925.01</v>
      </c>
      <c r="C12" s="26">
        <v>37624.99</v>
      </c>
      <c r="D12" s="20">
        <v>15300.02</v>
      </c>
      <c r="E12" s="23"/>
      <c r="G12" s="22"/>
      <c r="H12" s="22"/>
      <c r="I12" s="22"/>
      <c r="J12" s="22"/>
      <c r="K12" s="22"/>
    </row>
    <row r="13" spans="1:12" ht="21" customHeight="1" x14ac:dyDescent="0.35">
      <c r="A13" s="22" t="s">
        <v>11</v>
      </c>
      <c r="B13" s="19">
        <f>SUM(B14:B16)</f>
        <v>61979.53</v>
      </c>
      <c r="C13" s="19">
        <f>SUM(C14:C16)</f>
        <v>31726.800000000003</v>
      </c>
      <c r="D13" s="27">
        <f>SUM(D14:D16)</f>
        <v>30252.73</v>
      </c>
      <c r="E13" s="28"/>
    </row>
    <row r="14" spans="1:12" ht="21" customHeight="1" x14ac:dyDescent="0.35">
      <c r="A14" s="29" t="s">
        <v>12</v>
      </c>
      <c r="B14" s="19">
        <v>52707.79</v>
      </c>
      <c r="C14" s="27">
        <v>26524.560000000001</v>
      </c>
      <c r="D14" s="19">
        <v>26183.23</v>
      </c>
      <c r="E14" s="27"/>
      <c r="F14" s="19"/>
      <c r="G14" s="19"/>
      <c r="H14" s="19"/>
    </row>
    <row r="15" spans="1:12" ht="21" customHeight="1" x14ac:dyDescent="0.35">
      <c r="A15" s="29" t="s">
        <v>13</v>
      </c>
      <c r="B15" s="19">
        <v>9271.74</v>
      </c>
      <c r="C15" s="19">
        <v>5202.24</v>
      </c>
      <c r="D15" s="19">
        <v>4069.5</v>
      </c>
      <c r="E15" s="30"/>
      <c r="F15" s="19"/>
      <c r="G15" s="19"/>
      <c r="H15" s="19"/>
    </row>
    <row r="16" spans="1:12" ht="21" customHeight="1" x14ac:dyDescent="0.35">
      <c r="A16" s="31" t="s">
        <v>14</v>
      </c>
      <c r="B16" s="32" t="s">
        <v>15</v>
      </c>
      <c r="C16" s="32" t="s">
        <v>15</v>
      </c>
      <c r="D16" s="32" t="s">
        <v>15</v>
      </c>
      <c r="E16" s="32"/>
      <c r="F16" s="33"/>
      <c r="G16" s="34"/>
      <c r="H16" s="33"/>
    </row>
    <row r="17" spans="1:11" ht="21" customHeight="1" x14ac:dyDescent="0.35">
      <c r="A17" s="22" t="s">
        <v>16</v>
      </c>
      <c r="B17" s="27">
        <f>SUM(B18:B20)</f>
        <v>75564.069999999992</v>
      </c>
      <c r="C17" s="27">
        <f>SUM(C18:C20)</f>
        <v>34953.33</v>
      </c>
      <c r="D17" s="27">
        <f>SUM(D18:D20)</f>
        <v>40610.740000000005</v>
      </c>
      <c r="E17" s="27"/>
      <c r="F17" s="35"/>
      <c r="G17" s="35"/>
      <c r="H17" s="36"/>
    </row>
    <row r="18" spans="1:11" s="2" customFormat="1" ht="21" customHeight="1" x14ac:dyDescent="0.35">
      <c r="A18" s="31" t="s">
        <v>17</v>
      </c>
      <c r="B18" s="19">
        <v>37686.54</v>
      </c>
      <c r="C18" s="20">
        <v>18190.57</v>
      </c>
      <c r="D18" s="20">
        <v>19495.97</v>
      </c>
      <c r="E18" s="19"/>
      <c r="F18" s="20"/>
      <c r="G18" s="20"/>
    </row>
    <row r="19" spans="1:11" s="2" customFormat="1" ht="21" customHeight="1" x14ac:dyDescent="0.35">
      <c r="A19" s="31" t="s">
        <v>18</v>
      </c>
      <c r="B19" s="19">
        <v>19103.55</v>
      </c>
      <c r="C19" s="20">
        <v>12287.99</v>
      </c>
      <c r="D19" s="20">
        <v>6815.56</v>
      </c>
      <c r="E19" s="19"/>
      <c r="F19" s="20"/>
      <c r="G19" s="20"/>
    </row>
    <row r="20" spans="1:11" s="2" customFormat="1" ht="21" customHeight="1" x14ac:dyDescent="0.35">
      <c r="A20" s="31" t="s">
        <v>19</v>
      </c>
      <c r="B20" s="19">
        <v>18773.98</v>
      </c>
      <c r="C20" s="20">
        <v>4474.7700000000004</v>
      </c>
      <c r="D20" s="20">
        <v>14299.21</v>
      </c>
      <c r="E20" s="37"/>
      <c r="F20" s="20"/>
      <c r="G20" s="20"/>
    </row>
    <row r="21" spans="1:11" s="2" customFormat="1" ht="21" customHeight="1" x14ac:dyDescent="0.3">
      <c r="A21" s="29" t="s">
        <v>20</v>
      </c>
      <c r="B21" s="38" t="s">
        <v>15</v>
      </c>
      <c r="C21" s="32" t="s">
        <v>15</v>
      </c>
      <c r="D21" s="32" t="s">
        <v>15</v>
      </c>
      <c r="E21" s="39"/>
      <c r="F21" s="20"/>
      <c r="G21" s="20"/>
    </row>
    <row r="22" spans="1:11" s="2" customFormat="1" ht="21" customHeight="1" x14ac:dyDescent="0.35">
      <c r="A22" s="29" t="s">
        <v>21</v>
      </c>
      <c r="B22" s="27" t="s">
        <v>15</v>
      </c>
      <c r="C22" s="39" t="s">
        <v>15</v>
      </c>
      <c r="D22" s="39" t="s">
        <v>15</v>
      </c>
      <c r="E22" s="23"/>
      <c r="G22" s="22"/>
      <c r="H22" s="22"/>
      <c r="I22" s="22"/>
      <c r="J22" s="22"/>
      <c r="K22" s="22"/>
    </row>
    <row r="23" spans="1:11" s="2" customFormat="1" ht="6" customHeight="1" x14ac:dyDescent="0.35">
      <c r="A23" s="29"/>
      <c r="B23" s="33"/>
      <c r="C23" s="26"/>
      <c r="D23" s="39"/>
      <c r="E23" s="23"/>
      <c r="G23" s="22"/>
      <c r="H23" s="22"/>
      <c r="I23" s="22"/>
      <c r="J23" s="22"/>
      <c r="K23" s="22"/>
    </row>
    <row r="24" spans="1:11" ht="21" customHeight="1" x14ac:dyDescent="0.35">
      <c r="A24" s="22"/>
      <c r="B24" s="3"/>
      <c r="C24" s="3" t="s">
        <v>22</v>
      </c>
      <c r="D24" s="3"/>
      <c r="E24" s="40"/>
    </row>
    <row r="25" spans="1:11" ht="6" customHeight="1" x14ac:dyDescent="0.35">
      <c r="A25" s="22"/>
      <c r="B25" s="3"/>
      <c r="C25" s="3"/>
      <c r="D25" s="3"/>
      <c r="E25" s="40"/>
    </row>
    <row r="26" spans="1:11" ht="21" customHeight="1" x14ac:dyDescent="0.35">
      <c r="A26" s="7" t="s">
        <v>6</v>
      </c>
      <c r="B26" s="41">
        <f>SUM(B28:B32,B36)</f>
        <v>99.999998247775196</v>
      </c>
      <c r="C26" s="41">
        <f>SUM(C28:C32,C36)</f>
        <v>99.999999999999986</v>
      </c>
      <c r="D26" s="41">
        <f>SUM(D28:D32,D36)</f>
        <v>99.999995880657707</v>
      </c>
      <c r="E26" s="40"/>
    </row>
    <row r="27" spans="1:11" ht="6" customHeight="1" x14ac:dyDescent="0.35">
      <c r="A27" s="7"/>
      <c r="B27" s="42"/>
      <c r="C27" s="42"/>
      <c r="D27" s="42"/>
      <c r="E27" s="40"/>
    </row>
    <row r="28" spans="1:11" ht="21" customHeight="1" x14ac:dyDescent="0.35">
      <c r="A28" s="18" t="s">
        <v>7</v>
      </c>
      <c r="B28" s="43">
        <f>B9/$B$7*100</f>
        <v>1.0417291809367124</v>
      </c>
      <c r="C28" s="43">
        <f>C9/$C$7*100</f>
        <v>0.62788725283950864</v>
      </c>
      <c r="D28" s="43">
        <f>D9/$D$7*100</f>
        <v>1.6007970103461402</v>
      </c>
      <c r="E28" s="44"/>
      <c r="F28" s="44"/>
    </row>
    <row r="29" spans="1:11" ht="21" customHeight="1" x14ac:dyDescent="0.35">
      <c r="A29" s="22" t="s">
        <v>8</v>
      </c>
      <c r="B29" s="43">
        <f>B10/$B$7*100</f>
        <v>26.941341103445687</v>
      </c>
      <c r="C29" s="43">
        <f>C10/$C$7*100</f>
        <v>26.777035914042141</v>
      </c>
      <c r="D29" s="43">
        <f>D10/$D$7*100</f>
        <v>27.163305557981392</v>
      </c>
      <c r="E29" s="40"/>
      <c r="F29" s="45"/>
      <c r="G29" s="40"/>
    </row>
    <row r="30" spans="1:11" ht="21" customHeight="1" x14ac:dyDescent="0.35">
      <c r="A30" s="24" t="s">
        <v>9</v>
      </c>
      <c r="B30" s="43">
        <f>B11/$B$7*100</f>
        <v>38.642545843851572</v>
      </c>
      <c r="C30" s="43">
        <f>C11/$C$7*100</f>
        <v>40.789481628398249</v>
      </c>
      <c r="D30" s="43">
        <f>D11/$D$7*100</f>
        <v>35.742202496980525</v>
      </c>
      <c r="E30" s="41"/>
      <c r="F30" s="44"/>
    </row>
    <row r="31" spans="1:11" ht="21" customHeight="1" x14ac:dyDescent="0.35">
      <c r="A31" s="24" t="s">
        <v>10</v>
      </c>
      <c r="B31" s="43">
        <f>B12/$B$7*100</f>
        <v>9.2736514821026983</v>
      </c>
      <c r="C31" s="43">
        <f>C12/$C$7*100</f>
        <v>11.472928668522135</v>
      </c>
      <c r="D31" s="43">
        <f>D12/$D$7*100</f>
        <v>6.3026019413636334</v>
      </c>
    </row>
    <row r="32" spans="1:11" ht="21" customHeight="1" x14ac:dyDescent="0.35">
      <c r="A32" s="22" t="s">
        <v>11</v>
      </c>
      <c r="B32" s="46">
        <f>SUM(B33:B35)</f>
        <v>10.860206927585438</v>
      </c>
      <c r="C32" s="46">
        <f>SUM(C33:C35)</f>
        <v>9.6744029242391338</v>
      </c>
      <c r="D32" s="46">
        <f>SUM(D33:D35)</f>
        <v>12.462135005676453</v>
      </c>
      <c r="F32" s="43"/>
    </row>
    <row r="33" spans="1:4" ht="21" customHeight="1" x14ac:dyDescent="0.35">
      <c r="A33" s="29" t="s">
        <v>12</v>
      </c>
      <c r="B33" s="43">
        <f>B14/$B$7*100</f>
        <v>9.235589655096101</v>
      </c>
      <c r="C33" s="43">
        <f>C14/$C$7*100</f>
        <v>8.0880921122885496</v>
      </c>
      <c r="D33" s="43">
        <f>D14/$D$7*100</f>
        <v>10.785768661032504</v>
      </c>
    </row>
    <row r="34" spans="1:4" ht="21" customHeight="1" x14ac:dyDescent="0.35">
      <c r="A34" s="29" t="s">
        <v>13</v>
      </c>
      <c r="B34" s="43">
        <f>B15/$B$7*100</f>
        <v>1.6246172724893364</v>
      </c>
      <c r="C34" s="43">
        <f>C15/$C$7*100</f>
        <v>1.5863108119505838</v>
      </c>
      <c r="D34" s="43">
        <f>D15/$D$7*100</f>
        <v>1.6763663446439487</v>
      </c>
    </row>
    <row r="35" spans="1:4" ht="21" customHeight="1" x14ac:dyDescent="0.35">
      <c r="A35" s="31" t="s">
        <v>14</v>
      </c>
      <c r="B35" s="43" t="s">
        <v>23</v>
      </c>
      <c r="C35" s="43" t="s">
        <v>23</v>
      </c>
      <c r="D35" s="43" t="s">
        <v>23</v>
      </c>
    </row>
    <row r="36" spans="1:4" ht="21" customHeight="1" x14ac:dyDescent="0.35">
      <c r="A36" s="22" t="s">
        <v>16</v>
      </c>
      <c r="B36" s="46">
        <f>SUM(B37:B39)</f>
        <v>13.24052370985309</v>
      </c>
      <c r="C36" s="46">
        <f>SUM(C37:C39)</f>
        <v>10.65826361195883</v>
      </c>
      <c r="D36" s="46">
        <f>SUM(D37:D39)</f>
        <v>16.728953868309567</v>
      </c>
    </row>
    <row r="37" spans="1:4" ht="21" customHeight="1" x14ac:dyDescent="0.35">
      <c r="A37" s="31" t="s">
        <v>17</v>
      </c>
      <c r="B37" s="43">
        <f>B18/$B$7*100</f>
        <v>6.6035289842424696</v>
      </c>
      <c r="C37" s="43">
        <f>C18/$C$7*100</f>
        <v>5.5468217280525183</v>
      </c>
      <c r="D37" s="43">
        <f>D18/$D$7*100</f>
        <v>8.0310573692561942</v>
      </c>
    </row>
    <row r="38" spans="1:4" ht="21" customHeight="1" x14ac:dyDescent="0.35">
      <c r="A38" s="31" t="s">
        <v>18</v>
      </c>
      <c r="B38" s="43">
        <f>B19/$B$7*100</f>
        <v>3.3473713990970042</v>
      </c>
      <c r="C38" s="43">
        <f>C19/$C$7*100</f>
        <v>3.7469573480155955</v>
      </c>
      <c r="D38" s="43">
        <f>D19/$D$7*100</f>
        <v>2.8075624533484485</v>
      </c>
    </row>
    <row r="39" spans="1:4" ht="21" customHeight="1" x14ac:dyDescent="0.35">
      <c r="A39" s="31" t="s">
        <v>19</v>
      </c>
      <c r="B39" s="43">
        <f>B20/$B$7*100</f>
        <v>3.2896233265136159</v>
      </c>
      <c r="C39" s="43">
        <f>C20/$C$7*100</f>
        <v>1.3644845358907152</v>
      </c>
      <c r="D39" s="43">
        <f>D20/$D$7*100</f>
        <v>5.8903340457049254</v>
      </c>
    </row>
    <row r="40" spans="1:4" ht="21" customHeight="1" x14ac:dyDescent="0.35">
      <c r="A40" s="29" t="s">
        <v>20</v>
      </c>
      <c r="B40" s="43" t="s">
        <v>15</v>
      </c>
      <c r="C40" s="43" t="s">
        <v>15</v>
      </c>
      <c r="D40" s="43" t="s">
        <v>15</v>
      </c>
    </row>
    <row r="41" spans="1:4" ht="21" customHeight="1" x14ac:dyDescent="0.35">
      <c r="A41" s="47" t="s">
        <v>21</v>
      </c>
      <c r="B41" s="48" t="s">
        <v>15</v>
      </c>
      <c r="C41" s="48" t="s">
        <v>15</v>
      </c>
      <c r="D41" s="48" t="s">
        <v>15</v>
      </c>
    </row>
    <row r="42" spans="1:4" ht="26.25" customHeight="1" x14ac:dyDescent="0.35">
      <c r="A42" s="22"/>
      <c r="B42" s="44"/>
      <c r="C42" s="44"/>
      <c r="D42" s="44"/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4294967293" r:id="rId1"/>
  <headerFooter>
    <oddHeader>&amp;R&amp;"TH SarabunPSK,ตัวหนา"&amp;16 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54m2t7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dcterms:created xsi:type="dcterms:W3CDTF">2012-03-08T03:21:49Z</dcterms:created>
  <dcterms:modified xsi:type="dcterms:W3CDTF">2020-04-27T06:27:44Z</dcterms:modified>
</cp:coreProperties>
</file>