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7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D36" i="1" s="1"/>
  <c r="C37" i="1"/>
  <c r="C36" i="1" s="1"/>
  <c r="B37" i="1"/>
  <c r="B36" i="1"/>
  <c r="C35" i="1"/>
  <c r="B35" i="1"/>
  <c r="D34" i="1"/>
  <c r="D32" i="1" s="1"/>
  <c r="D26" i="1" s="1"/>
  <c r="C34" i="1"/>
  <c r="B34" i="1"/>
  <c r="D33" i="1"/>
  <c r="C33" i="1"/>
  <c r="C32" i="1" s="1"/>
  <c r="C26" i="1" s="1"/>
  <c r="B33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B26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<sst xmlns="http://schemas.openxmlformats.org/spreadsheetml/2006/main" count="52" uniqueCount="25">
  <si>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</si>
  <si>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</si>
  <si>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</si>
  <si>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</si>
  <si>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</si>
  <si>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</si>
  <si>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</si>
  <si>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</si>
  <si>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</si>
  <si>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</si>
  <si>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</si>
  <si>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</si>
  <si>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</si>
  <si>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</si>
  <si>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</si>
  <si>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</si>
  <si>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</si>
  <si>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</si>
  <si>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</si>
  <si>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</si>
  <si>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</si>
  <si>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</si>
  <si>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</si>
  <si>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</si>
  <si>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และเพศ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</si>
</sst>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3" xfId="2" applyFont="1" applyBorder="1" applyAlignment="1" applyProtection="1">
      <alignment horizontal="left" vertical="center"/>
    </xf>
    <xf numFmtId="189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12" sqref="F12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2" customWidth="1"/>
    <col min="5" max="6" width="18.5703125" style="22" customWidth="1"/>
    <col min="7" max="7" width="19" style="22" customWidth="1"/>
    <col min="8" max="16384" width="18.5703125" style="22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9.9499999999999993" customHeight="1" x14ac:dyDescent="0.35">
      <c r="A4" s="7"/>
      <c r="B4" s="9"/>
      <c r="C4" s="9"/>
      <c r="D4" s="9"/>
      <c r="E4" s="7"/>
      <c r="F4" s="7"/>
      <c r="G4" s="7"/>
      <c r="L4" s="8"/>
    </row>
    <row r="5" spans="1:12" s="4" customFormat="1" ht="21" customHeight="1" x14ac:dyDescent="0.35">
      <c r="B5" s="10"/>
      <c r="C5" s="10" t="s">
        <v>5</v>
      </c>
      <c r="D5" s="10"/>
      <c r="E5" s="11"/>
    </row>
    <row r="6" spans="1:12" s="4" customFormat="1" ht="6" customHeight="1" x14ac:dyDescent="0.35">
      <c r="B6" s="10"/>
      <c r="C6" s="12"/>
      <c r="D6" s="10"/>
      <c r="E6" s="11"/>
    </row>
    <row r="7" spans="1:12" s="2" customFormat="1" ht="21" customHeight="1" x14ac:dyDescent="0.3">
      <c r="A7" s="13" t="s">
        <v>6</v>
      </c>
      <c r="B7" s="14">
        <v>607487.31000000006</v>
      </c>
      <c r="C7" s="14">
        <v>349926.32</v>
      </c>
      <c r="D7" s="14">
        <v>257560.99</v>
      </c>
      <c r="E7" s="7"/>
      <c r="F7" s="15"/>
      <c r="G7" s="15"/>
      <c r="H7" s="16"/>
    </row>
    <row r="8" spans="1:12" s="2" customFormat="1" ht="6" customHeight="1" x14ac:dyDescent="0.3">
      <c r="A8" s="13"/>
      <c r="B8" s="14"/>
      <c r="C8" s="14"/>
      <c r="D8" s="17"/>
      <c r="E8" s="7"/>
      <c r="F8" s="15"/>
      <c r="G8" s="15"/>
      <c r="H8" s="16"/>
    </row>
    <row r="9" spans="1:12" s="2" customFormat="1" ht="21" customHeight="1" x14ac:dyDescent="0.35">
      <c r="A9" s="18" t="s">
        <v>7</v>
      </c>
      <c r="B9" s="19">
        <v>2675.16</v>
      </c>
      <c r="C9" s="20">
        <v>2147.69</v>
      </c>
      <c r="D9" s="20">
        <v>527.46</v>
      </c>
      <c r="E9" s="21"/>
      <c r="F9" s="19"/>
    </row>
    <row r="10" spans="1:12" s="2" customFormat="1" ht="21" customHeight="1" x14ac:dyDescent="0.35">
      <c r="A10" s="22" t="s">
        <v>8</v>
      </c>
      <c r="B10" s="19">
        <v>171626.45</v>
      </c>
      <c r="C10" s="20">
        <v>94028.57</v>
      </c>
      <c r="D10" s="20">
        <v>77597.88</v>
      </c>
      <c r="E10" s="23"/>
      <c r="F10" s="19"/>
    </row>
    <row r="11" spans="1:12" s="2" customFormat="1" ht="21" customHeight="1" x14ac:dyDescent="0.35">
      <c r="A11" s="24" t="s">
        <v>9</v>
      </c>
      <c r="B11" s="19">
        <v>226832.08</v>
      </c>
      <c r="C11" s="20">
        <v>130274.93</v>
      </c>
      <c r="D11" s="20">
        <v>96557.14</v>
      </c>
      <c r="E11" s="21"/>
      <c r="F11" s="25"/>
    </row>
    <row r="12" spans="1:12" s="2" customFormat="1" ht="21" customHeight="1" x14ac:dyDescent="0.35">
      <c r="A12" s="24" t="s">
        <v>10</v>
      </c>
      <c r="B12" s="19">
        <v>86586.61</v>
      </c>
      <c r="C12" s="26">
        <v>58279.63</v>
      </c>
      <c r="D12" s="20">
        <v>28306.98</v>
      </c>
      <c r="E12" s="23"/>
      <c r="G12" s="22"/>
      <c r="H12" s="22"/>
      <c r="I12" s="22"/>
      <c r="J12" s="22"/>
      <c r="K12" s="22"/>
    </row>
    <row r="13" spans="1:12" ht="21" customHeight="1" x14ac:dyDescent="0.35">
      <c r="A13" s="22" t="s">
        <v>11</v>
      </c>
      <c r="B13" s="19">
        <f>SUM(B14:B16)</f>
        <v>66535.23</v>
      </c>
      <c r="C13" s="19">
        <f>SUM(C14:C16)</f>
        <v>39455.269999999997</v>
      </c>
      <c r="D13" s="27">
        <f>SUM(D14:D16)</f>
        <v>27079.96</v>
      </c>
      <c r="E13" s="28"/>
      <c r="F13" s="29"/>
      <c r="G13" s="29"/>
      <c r="H13" s="29"/>
    </row>
    <row r="14" spans="1:12" ht="21" customHeight="1" x14ac:dyDescent="0.35">
      <c r="A14" s="30" t="s">
        <v>12</v>
      </c>
      <c r="B14" s="19">
        <v>54359.65</v>
      </c>
      <c r="C14" s="27">
        <v>32367.49</v>
      </c>
      <c r="D14" s="19">
        <v>21992.16</v>
      </c>
      <c r="E14" s="27"/>
      <c r="F14" s="19"/>
      <c r="G14" s="19"/>
      <c r="H14" s="19"/>
    </row>
    <row r="15" spans="1:12" ht="21" customHeight="1" x14ac:dyDescent="0.35">
      <c r="A15" s="30" t="s">
        <v>13</v>
      </c>
      <c r="B15" s="19">
        <v>12081.66</v>
      </c>
      <c r="C15" s="19">
        <v>6993.86</v>
      </c>
      <c r="D15" s="19">
        <v>5087.8</v>
      </c>
      <c r="E15" s="31"/>
      <c r="F15" s="19"/>
      <c r="G15" s="19"/>
      <c r="H15" s="19"/>
    </row>
    <row r="16" spans="1:12" ht="21" customHeight="1" x14ac:dyDescent="0.35">
      <c r="A16" s="32" t="s">
        <v>14</v>
      </c>
      <c r="B16" s="33">
        <v>93.92</v>
      </c>
      <c r="C16" s="33">
        <v>93.92</v>
      </c>
      <c r="D16" s="33" t="s">
        <v>15</v>
      </c>
      <c r="E16" s="33"/>
      <c r="F16" s="34"/>
      <c r="G16" s="35"/>
      <c r="H16" s="34"/>
    </row>
    <row r="17" spans="1:11" ht="21" customHeight="1" x14ac:dyDescent="0.35">
      <c r="A17" s="22" t="s">
        <v>16</v>
      </c>
      <c r="B17" s="27">
        <f>SUM(B18:B20)</f>
        <v>53231.8</v>
      </c>
      <c r="C17" s="27">
        <f>SUM(C18:C20)</f>
        <v>25740.23</v>
      </c>
      <c r="D17" s="27">
        <f>SUM(D18:D20)</f>
        <v>27491.579999999998</v>
      </c>
      <c r="E17" s="27"/>
      <c r="F17" s="36"/>
      <c r="G17" s="36"/>
      <c r="H17" s="37"/>
    </row>
    <row r="18" spans="1:11" s="2" customFormat="1" ht="21" customHeight="1" x14ac:dyDescent="0.35">
      <c r="A18" s="32" t="s">
        <v>17</v>
      </c>
      <c r="B18" s="19">
        <v>22440.2</v>
      </c>
      <c r="C18" s="20">
        <v>9884.51</v>
      </c>
      <c r="D18" s="20">
        <v>12555.69</v>
      </c>
      <c r="E18" s="19"/>
      <c r="F18" s="20"/>
      <c r="G18" s="20"/>
    </row>
    <row r="19" spans="1:11" s="2" customFormat="1" ht="21" customHeight="1" x14ac:dyDescent="0.35">
      <c r="A19" s="32" t="s">
        <v>18</v>
      </c>
      <c r="B19" s="19">
        <v>20980.2</v>
      </c>
      <c r="C19" s="20">
        <v>12100.19</v>
      </c>
      <c r="D19" s="20">
        <v>8880.02</v>
      </c>
      <c r="E19" s="19"/>
      <c r="F19" s="20"/>
      <c r="G19" s="20"/>
    </row>
    <row r="20" spans="1:11" s="2" customFormat="1" ht="21" customHeight="1" x14ac:dyDescent="0.35">
      <c r="A20" s="32" t="s">
        <v>19</v>
      </c>
      <c r="B20" s="19">
        <v>9811.4</v>
      </c>
      <c r="C20" s="20">
        <v>3755.53</v>
      </c>
      <c r="D20" s="20">
        <v>6055.87</v>
      </c>
      <c r="E20" s="38"/>
      <c r="F20" s="20"/>
      <c r="G20" s="20"/>
    </row>
    <row r="21" spans="1:11" s="2" customFormat="1" ht="21" customHeight="1" x14ac:dyDescent="0.3">
      <c r="A21" s="30" t="s">
        <v>20</v>
      </c>
      <c r="B21" s="39" t="s">
        <v>15</v>
      </c>
      <c r="C21" s="33" t="s">
        <v>15</v>
      </c>
      <c r="D21" s="33" t="s">
        <v>15</v>
      </c>
      <c r="E21" s="40"/>
      <c r="F21" s="20"/>
      <c r="G21" s="20"/>
    </row>
    <row r="22" spans="1:11" s="2" customFormat="1" ht="21" customHeight="1" x14ac:dyDescent="0.35">
      <c r="A22" s="30" t="s">
        <v>21</v>
      </c>
      <c r="B22" s="27" t="s">
        <v>15</v>
      </c>
      <c r="C22" s="40" t="s">
        <v>15</v>
      </c>
      <c r="D22" s="40" t="s">
        <v>15</v>
      </c>
      <c r="E22" s="23"/>
      <c r="G22" s="22"/>
      <c r="H22" s="22"/>
      <c r="I22" s="22"/>
      <c r="J22" s="22"/>
      <c r="K22" s="22"/>
    </row>
    <row r="23" spans="1:11" s="2" customFormat="1" ht="6" customHeight="1" x14ac:dyDescent="0.35">
      <c r="A23" s="30"/>
      <c r="B23" s="34"/>
      <c r="C23" s="26"/>
      <c r="D23" s="40"/>
      <c r="E23" s="23"/>
      <c r="G23" s="22"/>
      <c r="H23" s="22"/>
      <c r="I23" s="22"/>
      <c r="J23" s="22"/>
      <c r="K23" s="22"/>
    </row>
    <row r="24" spans="1:11" ht="21" customHeight="1" x14ac:dyDescent="0.35">
      <c r="A24" s="22"/>
      <c r="B24" s="3"/>
      <c r="C24" s="3" t="s">
        <v>22</v>
      </c>
      <c r="D24" s="3"/>
      <c r="E24" s="41"/>
    </row>
    <row r="25" spans="1:11" ht="6" customHeight="1" x14ac:dyDescent="0.35">
      <c r="A25" s="22"/>
      <c r="B25" s="3"/>
      <c r="C25" s="3"/>
      <c r="D25" s="3"/>
      <c r="E25" s="41"/>
    </row>
    <row r="26" spans="1:11" ht="21" customHeight="1" x14ac:dyDescent="0.35">
      <c r="A26" s="7" t="s">
        <v>6</v>
      </c>
      <c r="B26" s="42">
        <f>SUM(B28:B32,B36)</f>
        <v>100.00000329224983</v>
      </c>
      <c r="C26" s="42">
        <f>SUM(C28:C32,C36)</f>
        <v>99.999999999999986</v>
      </c>
      <c r="D26" s="42">
        <f>SUM(D28:D32,D36)</f>
        <v>100.00000388257556</v>
      </c>
      <c r="E26" s="41"/>
    </row>
    <row r="27" spans="1:11" ht="6" customHeight="1" x14ac:dyDescent="0.35">
      <c r="A27" s="7"/>
      <c r="B27" s="43"/>
      <c r="C27" s="43"/>
      <c r="D27" s="43"/>
      <c r="E27" s="41"/>
    </row>
    <row r="28" spans="1:11" ht="21" customHeight="1" x14ac:dyDescent="0.35">
      <c r="A28" s="18" t="s">
        <v>7</v>
      </c>
      <c r="B28" s="44">
        <f>B9/$B$7*100</f>
        <v>0.44036475428597832</v>
      </c>
      <c r="C28" s="44">
        <f>C9/$C$7*100</f>
        <v>0.61375491846397834</v>
      </c>
      <c r="D28" s="44">
        <f>D9/$D$7*100</f>
        <v>0.20479032946720699</v>
      </c>
      <c r="E28" s="45"/>
      <c r="F28" s="45"/>
    </row>
    <row r="29" spans="1:11" ht="21" customHeight="1" x14ac:dyDescent="0.35">
      <c r="A29" s="22" t="s">
        <v>8</v>
      </c>
      <c r="B29" s="44">
        <f>B10/$B$7*100</f>
        <v>28.251857639627069</v>
      </c>
      <c r="C29" s="44">
        <f>C10/$C$7*100</f>
        <v>26.870962435749334</v>
      </c>
      <c r="D29" s="44">
        <f>D10/$D$7*100</f>
        <v>30.127963089441462</v>
      </c>
      <c r="E29" s="41"/>
      <c r="F29" s="46"/>
      <c r="G29" s="41"/>
    </row>
    <row r="30" spans="1:11" ht="21" customHeight="1" x14ac:dyDescent="0.35">
      <c r="A30" s="24" t="s">
        <v>9</v>
      </c>
      <c r="B30" s="44">
        <f>B11/$B$7*100</f>
        <v>37.339393970221366</v>
      </c>
      <c r="C30" s="44">
        <f>C11/$C$7*100</f>
        <v>37.229245859528369</v>
      </c>
      <c r="D30" s="44">
        <f>D11/$D$7*100</f>
        <v>37.489039003926798</v>
      </c>
      <c r="E30" s="42"/>
      <c r="F30" s="45"/>
    </row>
    <row r="31" spans="1:11" ht="21" customHeight="1" x14ac:dyDescent="0.35">
      <c r="A31" s="24" t="s">
        <v>10</v>
      </c>
      <c r="B31" s="44">
        <f>B12/$B$7*100</f>
        <v>14.253237651993093</v>
      </c>
      <c r="C31" s="44">
        <f>C12/$C$7*100</f>
        <v>16.654828936560129</v>
      </c>
      <c r="D31" s="44">
        <f>D12/$D$7*100</f>
        <v>10.990398817771279</v>
      </c>
    </row>
    <row r="32" spans="1:11" ht="21" customHeight="1" x14ac:dyDescent="0.35">
      <c r="A32" s="22" t="s">
        <v>11</v>
      </c>
      <c r="B32" s="47">
        <f>SUM(B33:B35)</f>
        <v>10.952530020750554</v>
      </c>
      <c r="C32" s="47">
        <f>SUM(C33:C35)</f>
        <v>11.275307899102874</v>
      </c>
      <c r="D32" s="47">
        <f>SUM(D33:D35)</f>
        <v>10.513999033782252</v>
      </c>
      <c r="F32" s="44"/>
    </row>
    <row r="33" spans="1:4" ht="21" customHeight="1" x14ac:dyDescent="0.35">
      <c r="A33" s="30" t="s">
        <v>12</v>
      </c>
      <c r="B33" s="44">
        <f>B14/$B$7*100</f>
        <v>8.9482774545529171</v>
      </c>
      <c r="C33" s="44">
        <f>C14/$C$7*100</f>
        <v>9.2498015010702836</v>
      </c>
      <c r="D33" s="44">
        <f>D14/$D$7*100</f>
        <v>8.5386222502095528</v>
      </c>
    </row>
    <row r="34" spans="1:4" ht="21" customHeight="1" x14ac:dyDescent="0.35">
      <c r="A34" s="30" t="s">
        <v>13</v>
      </c>
      <c r="B34" s="44">
        <f>B15/$B$7*100</f>
        <v>1.9887921609424233</v>
      </c>
      <c r="C34" s="44">
        <f>C15/$C$7*100</f>
        <v>1.9986664621283703</v>
      </c>
      <c r="D34" s="44">
        <f>D15/$D$7*100</f>
        <v>1.975376783572699</v>
      </c>
    </row>
    <row r="35" spans="1:4" ht="21" customHeight="1" x14ac:dyDescent="0.35">
      <c r="A35" s="32" t="s">
        <v>14</v>
      </c>
      <c r="B35" s="44">
        <f>B16/$B$7*100</f>
        <v>1.5460405255214301E-2</v>
      </c>
      <c r="C35" s="44">
        <f>C16/$C$7*100</f>
        <v>2.6839935904221207E-2</v>
      </c>
      <c r="D35" s="44" t="s">
        <v>23</v>
      </c>
    </row>
    <row r="36" spans="1:4" ht="21" customHeight="1" x14ac:dyDescent="0.35">
      <c r="A36" s="22" t="s">
        <v>16</v>
      </c>
      <c r="B36" s="47">
        <f>SUM(B37:B39)</f>
        <v>8.7626192553717708</v>
      </c>
      <c r="C36" s="47">
        <f>SUM(C37:C39)</f>
        <v>7.3558999505953135</v>
      </c>
      <c r="D36" s="47">
        <f>SUM(D37:D39)</f>
        <v>10.673813608186553</v>
      </c>
    </row>
    <row r="37" spans="1:4" ht="21" customHeight="1" x14ac:dyDescent="0.35">
      <c r="A37" s="32" t="s">
        <v>17</v>
      </c>
      <c r="B37" s="44">
        <f>B18/$B$7*100</f>
        <v>3.6939372445491907</v>
      </c>
      <c r="C37" s="44">
        <f>C18/$C$7*100</f>
        <v>2.8247403624854512</v>
      </c>
      <c r="D37" s="44">
        <f>D18/$D$7*100</f>
        <v>4.8748414890003335</v>
      </c>
    </row>
    <row r="38" spans="1:4" ht="21" customHeight="1" x14ac:dyDescent="0.35">
      <c r="A38" s="32" t="s">
        <v>18</v>
      </c>
      <c r="B38" s="44">
        <f>B19/$B$7*100</f>
        <v>3.453603006126992</v>
      </c>
      <c r="C38" s="44">
        <f>C19/$C$7*100</f>
        <v>3.4579250854865675</v>
      </c>
      <c r="D38" s="44">
        <f>D19/$D$7*100</f>
        <v>3.4477348452496637</v>
      </c>
    </row>
    <row r="39" spans="1:4" ht="21" customHeight="1" x14ac:dyDescent="0.35">
      <c r="A39" s="32" t="s">
        <v>19</v>
      </c>
      <c r="B39" s="44">
        <f>B20/$B$7*100</f>
        <v>1.6150790046955874</v>
      </c>
      <c r="C39" s="44">
        <f>C20/$C$7*100</f>
        <v>1.073234502623295</v>
      </c>
      <c r="D39" s="44">
        <f>D20/$D$7*100</f>
        <v>2.3512372739365537</v>
      </c>
    </row>
    <row r="40" spans="1:4" ht="21" customHeight="1" x14ac:dyDescent="0.35">
      <c r="A40" s="30" t="s">
        <v>20</v>
      </c>
      <c r="B40" s="44" t="s">
        <v>15</v>
      </c>
      <c r="C40" s="44" t="s">
        <v>15</v>
      </c>
      <c r="D40" s="44" t="s">
        <v>15</v>
      </c>
    </row>
    <row r="41" spans="1:4" ht="21" customHeight="1" x14ac:dyDescent="0.35">
      <c r="A41" s="48" t="s">
        <v>21</v>
      </c>
      <c r="B41" s="49" t="s">
        <v>15</v>
      </c>
      <c r="C41" s="49" t="s">
        <v>15</v>
      </c>
      <c r="D41" s="49" t="s">
        <v>15</v>
      </c>
    </row>
    <row r="42" spans="1:4" ht="26.25" customHeight="1" x14ac:dyDescent="0.35">
      <c r="A42" s="22"/>
      <c r="B42" s="45"/>
      <c r="C42" s="45"/>
      <c r="D42" s="45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2012-03-08T03:27:17Z</dcterms:created>
  <dcterms:modified xsi:type="dcterms:W3CDTF">2020-04-27T06:31:55Z</dcterms:modified>
</cp:coreProperties>
</file>