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20" i="1"/>
  <c r="B20" i="1"/>
  <c r="C33" i="1"/>
  <c r="D33" i="1"/>
  <c r="E33" i="1"/>
  <c r="B33" i="1"/>
  <c r="B31" i="1"/>
  <c r="B32" i="1"/>
  <c r="F5" i="1"/>
  <c r="D5" i="1"/>
  <c r="B5" i="1"/>
  <c r="C20" i="1" l="1"/>
  <c r="F10" i="1" l="1"/>
  <c r="D14" i="1"/>
  <c r="E32" i="1"/>
  <c r="F14" i="1"/>
  <c r="D10" i="1"/>
  <c r="B14" i="1"/>
  <c r="B10" i="1"/>
  <c r="B30" i="1" l="1"/>
  <c r="D32" i="1"/>
  <c r="F29" i="1"/>
  <c r="F31" i="1"/>
  <c r="E31" i="1"/>
  <c r="D26" i="1"/>
  <c r="D30" i="1"/>
  <c r="D24" i="1"/>
  <c r="E22" i="1"/>
  <c r="E26" i="1"/>
  <c r="E28" i="1"/>
  <c r="E21" i="1"/>
  <c r="E20" i="1" s="1"/>
  <c r="D23" i="1"/>
  <c r="E24" i="1"/>
  <c r="E30" i="1"/>
  <c r="D29" i="1"/>
  <c r="E23" i="1"/>
  <c r="E27" i="1"/>
  <c r="E25" i="1"/>
  <c r="E29" i="1"/>
  <c r="B24" i="1"/>
  <c r="D22" i="1"/>
  <c r="D31" i="1"/>
  <c r="D21" i="1"/>
  <c r="D25" i="1"/>
  <c r="D27" i="1"/>
  <c r="B21" i="1"/>
  <c r="B26" i="1"/>
  <c r="B22" i="1" l="1"/>
  <c r="B23" i="1"/>
  <c r="B29" i="1"/>
  <c r="B27" i="1"/>
  <c r="B25" i="1"/>
  <c r="F30" i="1"/>
  <c r="F23" i="1"/>
  <c r="F22" i="1"/>
  <c r="F25" i="1"/>
  <c r="F32" i="1"/>
  <c r="F26" i="1"/>
  <c r="F24" i="1"/>
  <c r="F27" i="1"/>
  <c r="F21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<sst xmlns="http://schemas.openxmlformats.org/spreadsheetml/2006/main" count="46" uniqueCount="24">
  <si>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</si>
  <si>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</si>
  <si>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</si>
  <si>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</si>
  <si>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</si>
  <si>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</si>
  <si>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</si>
  <si>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</si>
  <si>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</si>
  <si>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</si>
  <si>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</si>
  <si>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</si>
  <si>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</si>
  <si>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</si>
  <si>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</si>
  <si>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</si>
  <si>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</si>
  <si>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</si>
  <si>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</si>
  <si>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</si>
  <si>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</si>
  <si>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</si>
  <si>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กรกฏาคม พ.ศ. 2556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</si>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</sst>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topLeftCell="A25" workbookViewId="0">
      <selection activeCell="H32" sqref="H32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9" ht="21.2" customHeight="1" x14ac:dyDescent="0.2">
      <c r="A1" s="1" t="s">
        <v>22</v>
      </c>
      <c r="B1" s="2"/>
      <c r="C1" s="5"/>
      <c r="D1" s="5"/>
      <c r="E1" s="5"/>
      <c r="F1" s="5"/>
    </row>
    <row r="2" spans="1:9" ht="21.2" customHeight="1" x14ac:dyDescent="0.2">
      <c r="A2" s="1" t="s">
        <v>20</v>
      </c>
      <c r="B2" s="2"/>
      <c r="C2" s="5"/>
      <c r="D2" s="5"/>
      <c r="E2" s="5"/>
      <c r="F2" s="5"/>
    </row>
    <row r="3" spans="1:9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9" ht="21.2" customHeight="1" x14ac:dyDescent="0.2">
      <c r="A4" s="4"/>
      <c r="B4" s="28" t="s">
        <v>4</v>
      </c>
      <c r="C4" s="28"/>
      <c r="D4" s="28"/>
      <c r="E4" s="28"/>
      <c r="F4" s="28"/>
    </row>
    <row r="5" spans="1:9" ht="21.2" customHeight="1" x14ac:dyDescent="0.3">
      <c r="A5" s="8" t="s">
        <v>5</v>
      </c>
      <c r="B5" s="20">
        <f>SUM(B6,B7,B8,B9,B10,B14,B18)</f>
        <v>300837.24</v>
      </c>
      <c r="C5" s="20"/>
      <c r="D5" s="20">
        <f>SUM(D6,D7,D8,D9,D10,D14,D18)</f>
        <v>172932.76999999996</v>
      </c>
      <c r="E5" s="20"/>
      <c r="F5" s="20">
        <f>SUM(F6,F7,F8,F9,F10,F14,F18)</f>
        <v>127904.47000000002</v>
      </c>
      <c r="G5" s="18"/>
      <c r="H5" s="19"/>
      <c r="I5" s="19"/>
    </row>
    <row r="6" spans="1:9" ht="21.2" customHeight="1" x14ac:dyDescent="0.3">
      <c r="A6" s="9" t="s">
        <v>6</v>
      </c>
      <c r="B6" s="19">
        <v>914.84</v>
      </c>
      <c r="C6" s="21"/>
      <c r="D6" s="19">
        <v>478.21</v>
      </c>
      <c r="E6" s="21"/>
      <c r="F6" s="19">
        <v>436.63</v>
      </c>
      <c r="G6" s="18"/>
      <c r="H6" s="19"/>
      <c r="I6" s="19"/>
    </row>
    <row r="7" spans="1:9" ht="21.2" customHeight="1" x14ac:dyDescent="0.3">
      <c r="A7" s="10" t="s">
        <v>7</v>
      </c>
      <c r="B7" s="19">
        <v>92050.84</v>
      </c>
      <c r="C7" s="21"/>
      <c r="D7" s="19">
        <v>50207.47</v>
      </c>
      <c r="E7" s="21"/>
      <c r="F7" s="19">
        <v>41843.370000000003</v>
      </c>
      <c r="G7" s="18"/>
      <c r="H7" s="19"/>
      <c r="I7" s="19"/>
    </row>
    <row r="8" spans="1:9" ht="21.2" customHeight="1" x14ac:dyDescent="0.3">
      <c r="A8" s="9" t="s">
        <v>8</v>
      </c>
      <c r="B8" s="19">
        <v>94873.41</v>
      </c>
      <c r="C8" s="21"/>
      <c r="D8" s="19">
        <v>52598.59</v>
      </c>
      <c r="E8" s="21"/>
      <c r="F8" s="19">
        <v>42274.82</v>
      </c>
      <c r="G8" s="18"/>
      <c r="H8" s="19"/>
      <c r="I8" s="19"/>
    </row>
    <row r="9" spans="1:9" ht="21.2" customHeight="1" x14ac:dyDescent="0.3">
      <c r="A9" s="11" t="s">
        <v>9</v>
      </c>
      <c r="B9" s="19">
        <v>61879.56</v>
      </c>
      <c r="C9" s="21"/>
      <c r="D9" s="19">
        <v>42798.68</v>
      </c>
      <c r="E9" s="21"/>
      <c r="F9" s="19">
        <v>19080.88</v>
      </c>
      <c r="G9" s="18"/>
      <c r="H9" s="19"/>
      <c r="I9" s="19"/>
    </row>
    <row r="10" spans="1:9" ht="21.2" customHeight="1" x14ac:dyDescent="0.3">
      <c r="A10" s="11" t="s">
        <v>10</v>
      </c>
      <c r="B10" s="22">
        <f>SUM(B11,B12,B13)</f>
        <v>30598.07</v>
      </c>
      <c r="C10" s="22"/>
      <c r="D10" s="22">
        <f t="shared" ref="D10" si="0">SUM(D11,D12,D13)</f>
        <v>16498.27</v>
      </c>
      <c r="E10" s="22"/>
      <c r="F10" s="22">
        <f t="shared" ref="F10" si="1">SUM(F11,F12,F13)</f>
        <v>14099.8</v>
      </c>
      <c r="G10" s="18"/>
      <c r="H10" s="19"/>
      <c r="I10" s="19"/>
    </row>
    <row r="11" spans="1:9" ht="21.2" customHeight="1" x14ac:dyDescent="0.3">
      <c r="A11" s="12" t="s">
        <v>11</v>
      </c>
      <c r="B11" s="19">
        <v>26251.7</v>
      </c>
      <c r="C11" s="22"/>
      <c r="D11" s="19">
        <v>14490.28</v>
      </c>
      <c r="E11" s="22"/>
      <c r="F11" s="19">
        <v>11761.42</v>
      </c>
      <c r="G11" s="18"/>
      <c r="H11" s="19"/>
      <c r="I11" s="19"/>
    </row>
    <row r="12" spans="1:9" ht="21.2" customHeight="1" x14ac:dyDescent="0.3">
      <c r="A12" s="12" t="s">
        <v>12</v>
      </c>
      <c r="B12" s="19">
        <v>4346.37</v>
      </c>
      <c r="C12" s="22"/>
      <c r="D12" s="19">
        <v>2007.99</v>
      </c>
      <c r="E12" s="22"/>
      <c r="F12" s="19">
        <v>2338.38</v>
      </c>
      <c r="G12" s="18"/>
      <c r="H12" s="19"/>
      <c r="I12" s="19"/>
    </row>
    <row r="13" spans="1:9" ht="21.2" customHeight="1" x14ac:dyDescent="0.3">
      <c r="A13" s="12" t="s">
        <v>13</v>
      </c>
      <c r="B13" s="19" t="s">
        <v>19</v>
      </c>
      <c r="C13" s="22"/>
      <c r="D13" s="18" t="s">
        <v>19</v>
      </c>
      <c r="E13" s="22"/>
      <c r="F13" s="18" t="s">
        <v>19</v>
      </c>
      <c r="G13" s="18"/>
      <c r="H13" s="19"/>
      <c r="I13" s="19"/>
    </row>
    <row r="14" spans="1:9" ht="21.2" customHeight="1" x14ac:dyDescent="0.3">
      <c r="A14" s="12" t="s">
        <v>14</v>
      </c>
      <c r="B14" s="22">
        <f>SUM(B15,B16,B17)</f>
        <v>20468.52</v>
      </c>
      <c r="C14" s="22"/>
      <c r="D14" s="22">
        <f t="shared" ref="D14:F14" si="2">SUM(D15,D16,D17)</f>
        <v>10299.549999999999</v>
      </c>
      <c r="E14" s="22"/>
      <c r="F14" s="22">
        <f t="shared" si="2"/>
        <v>10168.970000000001</v>
      </c>
      <c r="G14" s="18"/>
      <c r="H14" s="19"/>
      <c r="I14" s="19"/>
    </row>
    <row r="15" spans="1:9" ht="21.2" customHeight="1" x14ac:dyDescent="0.3">
      <c r="A15" s="13" t="s">
        <v>15</v>
      </c>
      <c r="B15" s="19">
        <v>6253.78</v>
      </c>
      <c r="C15" s="22"/>
      <c r="D15" s="19">
        <v>2886.18</v>
      </c>
      <c r="E15" s="22"/>
      <c r="F15" s="19">
        <v>3367.6</v>
      </c>
      <c r="G15" s="18"/>
      <c r="H15" s="19"/>
      <c r="I15" s="19"/>
    </row>
    <row r="16" spans="1:9" ht="21.2" customHeight="1" x14ac:dyDescent="0.3">
      <c r="A16" s="13" t="s">
        <v>16</v>
      </c>
      <c r="B16" s="19">
        <v>9874.35</v>
      </c>
      <c r="C16" s="21"/>
      <c r="D16" s="19">
        <v>5517.69</v>
      </c>
      <c r="E16" s="21"/>
      <c r="F16" s="19">
        <v>4356.66</v>
      </c>
      <c r="G16" s="18"/>
      <c r="H16" s="19"/>
      <c r="I16" s="19"/>
    </row>
    <row r="17" spans="1:9" ht="21.2" customHeight="1" x14ac:dyDescent="0.3">
      <c r="A17" s="12" t="s">
        <v>13</v>
      </c>
      <c r="B17" s="19">
        <v>4340.3900000000003</v>
      </c>
      <c r="C17" s="23"/>
      <c r="D17" s="19">
        <v>1895.68</v>
      </c>
      <c r="E17" s="23"/>
      <c r="F17" s="19">
        <v>2444.71</v>
      </c>
      <c r="G17" s="18"/>
      <c r="H17" s="19"/>
      <c r="I17" s="19"/>
    </row>
    <row r="18" spans="1:9" ht="21.2" customHeight="1" x14ac:dyDescent="0.3">
      <c r="A18" s="12" t="s">
        <v>23</v>
      </c>
      <c r="B18" s="19">
        <v>52</v>
      </c>
      <c r="C18" s="23"/>
      <c r="D18" s="19">
        <v>52</v>
      </c>
      <c r="E18" s="23"/>
      <c r="F18" s="18" t="s">
        <v>19</v>
      </c>
      <c r="G18" s="18"/>
      <c r="H18" s="19"/>
      <c r="I18" s="19"/>
    </row>
    <row r="19" spans="1:9" ht="21.2" customHeight="1" x14ac:dyDescent="0.2">
      <c r="A19" s="4"/>
      <c r="B19" s="28" t="s">
        <v>17</v>
      </c>
      <c r="C19" s="28"/>
      <c r="D19" s="28"/>
      <c r="E19" s="28"/>
      <c r="F19" s="28"/>
    </row>
    <row r="20" spans="1:9" ht="21.2" customHeight="1" x14ac:dyDescent="0.2">
      <c r="A20" s="8" t="s">
        <v>5</v>
      </c>
      <c r="B20" s="24">
        <f>SUM(B21,B22,B23,B24,B25,B29,B33)</f>
        <v>100</v>
      </c>
      <c r="C20" s="24">
        <f t="shared" ref="C20:F20" si="3">SUM(C21,C22,C23,C24,C25,C29)</f>
        <v>0</v>
      </c>
      <c r="D20" s="24">
        <f>SUM(D21,D22,D23,D24,D25,D29,D33)</f>
        <v>100.00000000000003</v>
      </c>
      <c r="E20" s="24" t="e">
        <f t="shared" si="3"/>
        <v>#DIV/0!</v>
      </c>
      <c r="F20" s="24">
        <f>SUM(F21,F22,F23,F24,F25,F29,F33)</f>
        <v>99.999999999999986</v>
      </c>
    </row>
    <row r="21" spans="1:9" ht="21.2" customHeight="1" x14ac:dyDescent="0.2">
      <c r="A21" s="9" t="s">
        <v>6</v>
      </c>
      <c r="B21" s="25">
        <f>(B6*100)/B5</f>
        <v>0.30409798999618531</v>
      </c>
      <c r="C21" s="26"/>
      <c r="D21" s="25">
        <f t="shared" ref="D21:F21" si="4">(D6*100)/D5</f>
        <v>0.27652942817026532</v>
      </c>
      <c r="E21" s="25" t="e">
        <f t="shared" si="4"/>
        <v>#DIV/0!</v>
      </c>
      <c r="F21" s="25">
        <f t="shared" si="4"/>
        <v>0.34137196299707112</v>
      </c>
    </row>
    <row r="22" spans="1:9" ht="21.2" customHeight="1" x14ac:dyDescent="0.2">
      <c r="A22" s="10" t="s">
        <v>7</v>
      </c>
      <c r="B22" s="25">
        <f>(B7*100)/B5</f>
        <v>30.598219821455615</v>
      </c>
      <c r="C22" s="26"/>
      <c r="D22" s="25">
        <f t="shared" ref="D22:F22" si="5">(D7*100)/D5</f>
        <v>29.032941529821105</v>
      </c>
      <c r="E22" s="25" t="e">
        <f t="shared" si="5"/>
        <v>#DIV/0!</v>
      </c>
      <c r="F22" s="25">
        <f t="shared" si="5"/>
        <v>32.714548600217022</v>
      </c>
    </row>
    <row r="23" spans="1:9" ht="21.2" customHeight="1" x14ac:dyDescent="0.2">
      <c r="A23" s="9" t="s">
        <v>8</v>
      </c>
      <c r="B23" s="25">
        <f>(B8*100)/B5</f>
        <v>31.536458052866063</v>
      </c>
      <c r="C23" s="26"/>
      <c r="D23" s="25">
        <f t="shared" ref="D23:F23" si="6">(D8*100)/D5</f>
        <v>30.415629148830504</v>
      </c>
      <c r="E23" s="25" t="e">
        <f t="shared" si="6"/>
        <v>#DIV/0!</v>
      </c>
      <c r="F23" s="25">
        <f t="shared" si="6"/>
        <v>33.051870665661639</v>
      </c>
    </row>
    <row r="24" spans="1:9" ht="21.2" customHeight="1" x14ac:dyDescent="0.2">
      <c r="A24" s="11" t="s">
        <v>9</v>
      </c>
      <c r="B24" s="25">
        <f>(B9*100)/B5</f>
        <v>20.569115711871309</v>
      </c>
      <c r="C24" s="26"/>
      <c r="D24" s="25">
        <f t="shared" ref="D24:F24" si="7">(D9*100)/D5</f>
        <v>24.748739062006589</v>
      </c>
      <c r="E24" s="25" t="e">
        <f t="shared" si="7"/>
        <v>#DIV/0!</v>
      </c>
      <c r="F24" s="25">
        <f t="shared" si="7"/>
        <v>14.918071276164154</v>
      </c>
    </row>
    <row r="25" spans="1:9" ht="21.2" customHeight="1" x14ac:dyDescent="0.2">
      <c r="A25" s="11" t="s">
        <v>10</v>
      </c>
      <c r="B25" s="25">
        <f>(B10*100)/B5</f>
        <v>10.170971519350463</v>
      </c>
      <c r="C25" s="26"/>
      <c r="D25" s="25">
        <f t="shared" ref="D25:F25" si="8">(D10*100)/D5</f>
        <v>9.5402797283591791</v>
      </c>
      <c r="E25" s="25" t="e">
        <f t="shared" si="8"/>
        <v>#DIV/0!</v>
      </c>
      <c r="F25" s="25">
        <f t="shared" si="8"/>
        <v>11.023696044399385</v>
      </c>
    </row>
    <row r="26" spans="1:9" ht="21.2" customHeight="1" x14ac:dyDescent="0.2">
      <c r="A26" s="12" t="s">
        <v>11</v>
      </c>
      <c r="B26" s="25">
        <f>(B11*100)/B5</f>
        <v>8.7262135498916287</v>
      </c>
      <c r="C26" s="26"/>
      <c r="D26" s="25">
        <f t="shared" ref="D26:F26" si="9">(D11*100)/D5</f>
        <v>8.3791406336693761</v>
      </c>
      <c r="E26" s="25" t="e">
        <f t="shared" si="9"/>
        <v>#DIV/0!</v>
      </c>
      <c r="F26" s="25">
        <f t="shared" si="9"/>
        <v>9.1954722145363625</v>
      </c>
    </row>
    <row r="27" spans="1:9" ht="21.2" customHeight="1" x14ac:dyDescent="0.2">
      <c r="A27" s="12" t="s">
        <v>12</v>
      </c>
      <c r="B27" s="25">
        <f>(B12*100)/B5</f>
        <v>1.4447579694588344</v>
      </c>
      <c r="C27" s="26"/>
      <c r="D27" s="25">
        <f t="shared" ref="D27:F27" si="10">(D12*100)/D5</f>
        <v>1.1611390946898037</v>
      </c>
      <c r="E27" s="25" t="e">
        <f t="shared" si="10"/>
        <v>#DIV/0!</v>
      </c>
      <c r="F27" s="25">
        <f t="shared" si="10"/>
        <v>1.8282238298630218</v>
      </c>
    </row>
    <row r="28" spans="1:9" ht="21.2" customHeight="1" x14ac:dyDescent="0.3">
      <c r="A28" s="12" t="s">
        <v>13</v>
      </c>
      <c r="B28" s="18" t="s">
        <v>19</v>
      </c>
      <c r="C28" s="26"/>
      <c r="D28" s="18" t="s">
        <v>19</v>
      </c>
      <c r="E28" s="25" t="e">
        <f t="shared" ref="E28" si="11">(E13*100)/E5</f>
        <v>#DIV/0!</v>
      </c>
      <c r="F28" s="18" t="s">
        <v>19</v>
      </c>
    </row>
    <row r="29" spans="1:9" ht="21.2" customHeight="1" x14ac:dyDescent="0.2">
      <c r="A29" s="12" t="s">
        <v>14</v>
      </c>
      <c r="B29" s="25">
        <f>(B14*100)/B5</f>
        <v>6.8038518103676262</v>
      </c>
      <c r="C29" s="26"/>
      <c r="D29" s="25">
        <f t="shared" ref="D29:F29" si="12">(D14*100)/D5</f>
        <v>5.955811613958419</v>
      </c>
      <c r="E29" s="25" t="e">
        <f t="shared" si="12"/>
        <v>#DIV/0!</v>
      </c>
      <c r="F29" s="25">
        <f t="shared" si="12"/>
        <v>7.950441450560719</v>
      </c>
    </row>
    <row r="30" spans="1:9" ht="21.2" customHeight="1" x14ac:dyDescent="0.2">
      <c r="A30" s="13" t="s">
        <v>15</v>
      </c>
      <c r="B30" s="25">
        <f>(B15*100)/B5</f>
        <v>2.078791841063294</v>
      </c>
      <c r="C30" s="26"/>
      <c r="D30" s="25">
        <f t="shared" ref="D30:F30" si="13">(D15*100)/D5</f>
        <v>1.6689607180871506</v>
      </c>
      <c r="E30" s="25" t="e">
        <f t="shared" si="13"/>
        <v>#DIV/0!</v>
      </c>
      <c r="F30" s="25">
        <f t="shared" si="13"/>
        <v>2.6329025091929936</v>
      </c>
    </row>
    <row r="31" spans="1:9" ht="21.2" customHeight="1" x14ac:dyDescent="0.2">
      <c r="A31" s="13" t="s">
        <v>16</v>
      </c>
      <c r="B31" s="25">
        <f>(B16*100)/B5</f>
        <v>3.2822897856661628</v>
      </c>
      <c r="C31" s="26"/>
      <c r="D31" s="25">
        <f t="shared" ref="D31:F31" si="14">(D16*100)/D5</f>
        <v>3.190656114512016</v>
      </c>
      <c r="E31" s="25" t="e">
        <f t="shared" si="14"/>
        <v>#DIV/0!</v>
      </c>
      <c r="F31" s="25">
        <f t="shared" si="14"/>
        <v>3.4061827549889379</v>
      </c>
    </row>
    <row r="32" spans="1:9" ht="21.2" customHeight="1" x14ac:dyDescent="0.2">
      <c r="A32" s="12" t="s">
        <v>13</v>
      </c>
      <c r="B32" s="29">
        <f>(B17*100)/B5</f>
        <v>1.4427701836381694</v>
      </c>
      <c r="C32" s="30"/>
      <c r="D32" s="29">
        <f t="shared" ref="D32:F32" si="15">(D17*100)/D5</f>
        <v>1.0961947813592534</v>
      </c>
      <c r="E32" s="29" t="e">
        <f t="shared" si="15"/>
        <v>#DIV/0!</v>
      </c>
      <c r="F32" s="29">
        <f t="shared" si="15"/>
        <v>1.9113561863787869</v>
      </c>
    </row>
    <row r="33" spans="1:6" ht="21.2" customHeight="1" x14ac:dyDescent="0.3">
      <c r="A33" s="14" t="s">
        <v>23</v>
      </c>
      <c r="B33" s="27">
        <f>(B18*100)/B5</f>
        <v>1.7285094092739317E-2</v>
      </c>
      <c r="C33" s="27" t="e">
        <f t="shared" ref="C33:F33" si="16">(C18*100)/C5</f>
        <v>#DIV/0!</v>
      </c>
      <c r="D33" s="27">
        <f t="shared" si="16"/>
        <v>3.0069488853963312E-2</v>
      </c>
      <c r="E33" s="27" t="e">
        <f t="shared" si="16"/>
        <v>#DIV/0!</v>
      </c>
      <c r="F33" s="31" t="s">
        <v>19</v>
      </c>
    </row>
    <row r="34" spans="1:6" ht="21.2" customHeight="1" x14ac:dyDescent="0.2">
      <c r="A34" s="15" t="s">
        <v>18</v>
      </c>
      <c r="B34" s="16"/>
      <c r="C34" s="16"/>
      <c r="D34" s="16"/>
    </row>
    <row r="35" spans="1:6" ht="21.2" customHeight="1" x14ac:dyDescent="0.2">
      <c r="A35" s="17" t="s">
        <v>21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2013-11-15T06:09:35Z</cp:lastPrinted>
  <dcterms:created xsi:type="dcterms:W3CDTF">2013-01-09T03:43:06Z</dcterms:created>
  <dcterms:modified xsi:type="dcterms:W3CDTF">2013-11-15T06:10:12Z</dcterms:modified>
</cp:coreProperties>
</file>