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445"/>
  </bookViews>
  <sheets>
    <sheet name="Sheet1" sheetId="1" r:id="rId1"/>
  </sheets>
  <definedNames>
    <definedName name="_xlnm.Print_Titles" localSheetId="0">Sheet1!$28:$33</definedName>
  </definedNames>
  <calcPr calcId="125725"/>
</workbook>
</file>

<file path=xl/calcChain.xml><?xml version="1.0" encoding="utf-8"?>
<calcChain xmlns="http://schemas.openxmlformats.org/spreadsheetml/2006/main">
  <c r="C268" i="1"/>
  <c r="E247"/>
  <c r="D247"/>
  <c r="C332"/>
  <c r="D332"/>
  <c r="E332"/>
  <c r="E363"/>
  <c r="E353" s="1"/>
  <c r="C311"/>
  <c r="D311"/>
  <c r="E311"/>
  <c r="D8"/>
  <c r="D34"/>
  <c r="D55"/>
  <c r="D79"/>
  <c r="D100"/>
  <c r="D121"/>
  <c r="D142"/>
  <c r="D163"/>
  <c r="D184"/>
  <c r="D205"/>
  <c r="D226"/>
  <c r="D268"/>
  <c r="D290"/>
  <c r="D374"/>
  <c r="D396"/>
  <c r="E8"/>
  <c r="E34"/>
  <c r="E55"/>
  <c r="E79"/>
  <c r="E100"/>
  <c r="E121"/>
  <c r="E142"/>
  <c r="E163"/>
  <c r="E184"/>
  <c r="E205"/>
  <c r="E226"/>
  <c r="E268"/>
  <c r="E290"/>
  <c r="E374"/>
  <c r="E396"/>
  <c r="C8"/>
  <c r="C34"/>
  <c r="C55"/>
  <c r="C79"/>
  <c r="C100"/>
  <c r="C121"/>
  <c r="C142"/>
  <c r="C163"/>
  <c r="C184"/>
  <c r="C205"/>
  <c r="C226"/>
  <c r="C247"/>
  <c r="C290"/>
  <c r="C353"/>
  <c r="C374"/>
  <c r="C396"/>
  <c r="D7" l="1"/>
  <c r="C7"/>
  <c r="E7"/>
</calcChain>
</file>

<file path=xl/sharedStrings.xml><?xml version="1.0" encoding="utf-8"?>
<sst xmlns="http://schemas.openxmlformats.org/spreadsheetml/2006/main" count="910" uniqueCount="85">
  <si>
    <t>ประเภทของการย้ายถิ่น</t>
  </si>
  <si>
    <t>เขตการปกครองที่อยู่ปัจจุบัน Present Area</t>
  </si>
  <si>
    <t>Type of Migration</t>
  </si>
  <si>
    <t>จังหวัดที่อยู่ปัจจุบัน</t>
  </si>
  <si>
    <t>รวม</t>
  </si>
  <si>
    <t>ในเขตเทศบาล</t>
  </si>
  <si>
    <t>นอกเขตเทศบาล</t>
  </si>
  <si>
    <t>เขตการปกครองก่อนย้าย</t>
  </si>
  <si>
    <t>Total</t>
  </si>
  <si>
    <t>Municipal</t>
  </si>
  <si>
    <t>Non-Municipal</t>
  </si>
  <si>
    <t>Previous Area</t>
  </si>
  <si>
    <t xml:space="preserve">ภาคตะวันออกเฉียงเหนือ  </t>
  </si>
  <si>
    <t>Northeastern Region</t>
  </si>
  <si>
    <t xml:space="preserve">นครราชสีมา </t>
  </si>
  <si>
    <t>Nakhon Ratchasima</t>
  </si>
  <si>
    <t>ย้ายในภาคเดียวกัน</t>
  </si>
  <si>
    <t xml:space="preserve">Migrant in the same region </t>
  </si>
  <si>
    <t xml:space="preserve">     -ในเขตเทศบาล</t>
  </si>
  <si>
    <t xml:space="preserve">  1. ย้ายระหว่างจังหวัด</t>
  </si>
  <si>
    <t xml:space="preserve">  1. Migrant across changwat </t>
  </si>
  <si>
    <t xml:space="preserve">  2. ย้ายภายในจังหวัด</t>
  </si>
  <si>
    <t xml:space="preserve">  2. Migrant within changwat </t>
  </si>
  <si>
    <t>ย้ายระหว่างภาค</t>
  </si>
  <si>
    <t>Migrant across region within country</t>
  </si>
  <si>
    <t xml:space="preserve">  1. ย้ายมาจากกรุงเทพมหานคร</t>
  </si>
  <si>
    <t xml:space="preserve">   1. Move from Bangkok Metropolis </t>
  </si>
  <si>
    <t xml:space="preserve">  2. ย้ายมาจากภาคกลาง</t>
  </si>
  <si>
    <t xml:space="preserve">   2. Move from Central Region  </t>
  </si>
  <si>
    <t xml:space="preserve">  3. ย้ายมาจากภาคเหนือ</t>
  </si>
  <si>
    <t xml:space="preserve">   3. Move from Northern Region </t>
  </si>
  <si>
    <t>ย้ายมาจากต่างประเทศ</t>
  </si>
  <si>
    <t xml:space="preserve">Migrant from abroad </t>
  </si>
  <si>
    <t>บุรีรัมย์</t>
  </si>
  <si>
    <t>Buri Ram</t>
  </si>
  <si>
    <t xml:space="preserve">  4. ย้ายมาจากภาคใต้</t>
  </si>
  <si>
    <t xml:space="preserve">   4. Move from Southern Region 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</si>
  <si>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</si>
  <si>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</si>
  <si>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</si>
  <si>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</si>
  <si>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</si>
  <si>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</si>
  <si>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</si>
  <si>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</si>
  <si>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</si>
  <si>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</si>
  <si>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</si>
  <si>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</si>
  <si>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</si>
  <si>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</si>
  <si>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</si>
  <si>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</si>
  <si>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</si>
  <si>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</si>
  <si>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</si>
  <si>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</si>
  <si>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</si>
  <si>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</si>
  <si>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</si>
  <si>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</si>
  <si>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</si>
  <si>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</si>
  <si>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</si>
  <si>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</si>
  <si>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</si>
  <si>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</si>
  <si>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</si>
  <si>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</si>
  <si>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</si>
  <si>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</si>
  <si>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-</t>
  </si>
  <si>
    <t xml:space="preserve">  3. ย้ายมาจากภาคใต้</t>
  </si>
  <si>
    <t xml:space="preserve">   3. Move from Southern Region </t>
  </si>
  <si>
    <t xml:space="preserve">      -ในเขตเทศบาล</t>
  </si>
  <si>
    <t xml:space="preserve">      -นอกเขตเทศบาล </t>
  </si>
  <si>
    <t xml:space="preserve">       - Municipal Area</t>
  </si>
  <si>
    <t xml:space="preserve">       - Non-Municipal Area </t>
  </si>
  <si>
    <t xml:space="preserve">ตารางที่ 7  จำนวนผู้ย้ายถิ่น จำแนกตามประเภทของการย้ายถิ่น เขตการปกครองก่อนย้าย จังหวัด และเขตการปกครองที่อยู่ปัจจุบัน </t>
  </si>
  <si>
    <t>ตารางที่ 7  จำนวนผู้ย้ายถิ่น จำแนกตามประเภทของการย้ายถิ่น เขตการปกครองก่อนย้าย จังหวัด และเขตการปกครองที่อยู่ปัจจุบัน (ต่อ)</t>
  </si>
  <si>
    <t>TABLE 7  MIGRANTS  BY TYPE OF MIGRATION, PREVIOUS AREA, PRESENT PROVINCE AND AREA</t>
  </si>
  <si>
    <t>Present Province</t>
  </si>
  <si>
    <t>TABLE 7  MIGRANTS BY TYPE OF MIGRATION, PREVIOUS AREA, PRESENT PROVINCE AND AREA (Contd.)</t>
  </si>
  <si>
    <t xml:space="preserve">  4. ย้ายมาจากในประเทศแต่ไม่ทราบภาคที่ย้าย</t>
  </si>
  <si>
    <t xml:space="preserve">   4.  Move from Thailand but unknown region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</si>
</sst>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right" vertical="center"/>
    </xf>
    <xf numFmtId="0" fontId="2" fillId="0" borderId="2" xfId="4" applyFont="1" applyBorder="1" applyAlignment="1">
      <alignment vertical="center"/>
    </xf>
    <xf numFmtId="0" fontId="2" fillId="0" borderId="0" xfId="4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Fill="1" applyBorder="1" applyAlignment="1"/>
    <xf numFmtId="3" fontId="3" fillId="0" borderId="0" xfId="3" applyNumberFormat="1" applyFont="1" applyAlignment="1">
      <alignment horizontal="right"/>
    </xf>
    <xf numFmtId="0" fontId="3" fillId="0" borderId="0" xfId="4" applyFont="1" applyBorder="1" applyAlignment="1"/>
    <xf numFmtId="0" fontId="3" fillId="0" borderId="0" xfId="4" applyFont="1" applyBorder="1" applyAlignment="1">
      <alignment horizontal="left"/>
    </xf>
    <xf numFmtId="0" fontId="2" fillId="0" borderId="2" xfId="4" applyFont="1" applyFill="1" applyBorder="1" applyAlignment="1"/>
    <xf numFmtId="0" fontId="2" fillId="0" borderId="2" xfId="4" applyFont="1" applyBorder="1" applyAlignment="1"/>
    <xf numFmtId="0" fontId="2" fillId="0" borderId="2" xfId="4" applyFont="1" applyBorder="1" applyAlignment="1">
      <alignment horizontal="left"/>
    </xf>
    <xf numFmtId="187" fontId="3" fillId="0" borderId="0" xfId="1" applyNumberFormat="1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2" fillId="0" borderId="1" xfId="4" applyFont="1" applyBorder="1" applyAlignment="1">
      <alignment horizontal="center"/>
    </xf>
    <xf numFmtId="0" fontId="2" fillId="0" borderId="0" xfId="4" applyFont="1" applyFill="1" applyBorder="1" applyAlignment="1"/>
    <xf numFmtId="0" fontId="2" fillId="0" borderId="0" xfId="4" applyFont="1" applyBorder="1" applyAlignment="1"/>
    <xf numFmtId="0" fontId="2" fillId="0" borderId="0" xfId="4" applyFont="1" applyBorder="1" applyAlignment="1">
      <alignment horizontal="left"/>
    </xf>
    <xf numFmtId="0" fontId="3" fillId="0" borderId="2" xfId="4" applyFont="1" applyFill="1" applyBorder="1" applyAlignment="1"/>
    <xf numFmtId="0" fontId="3" fillId="0" borderId="1" xfId="4" applyFont="1" applyFill="1" applyBorder="1" applyAlignment="1"/>
    <xf numFmtId="0" fontId="3" fillId="0" borderId="1" xfId="4" applyFont="1" applyBorder="1" applyAlignment="1"/>
    <xf numFmtId="0" fontId="3" fillId="0" borderId="1" xfId="4" applyFont="1" applyBorder="1" applyAlignment="1">
      <alignment horizontal="left"/>
    </xf>
    <xf numFmtId="0" fontId="3" fillId="0" borderId="2" xfId="4" applyFont="1" applyBorder="1" applyAlignment="1"/>
    <xf numFmtId="0" fontId="3" fillId="0" borderId="0" xfId="0" applyFont="1"/>
    <xf numFmtId="0" fontId="2" fillId="0" borderId="0" xfId="4" applyFont="1" applyFill="1"/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1" xfId="4" applyFont="1" applyBorder="1" applyAlignment="1"/>
    <xf numFmtId="0" fontId="7" fillId="0" borderId="0" xfId="0" applyFont="1"/>
    <xf numFmtId="0" fontId="3" fillId="0" borderId="0" xfId="2" applyFont="1" applyFill="1" applyBorder="1" applyAlignment="1"/>
    <xf numFmtId="0" fontId="3" fillId="0" borderId="2" xfId="2" applyFont="1" applyFill="1" applyBorder="1" applyAlignment="1"/>
    <xf numFmtId="0" fontId="3" fillId="0" borderId="2" xfId="4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/>
    <xf numFmtId="187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/>
    <xf numFmtId="3" fontId="2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3" fillId="0" borderId="1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3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0" fontId="2" fillId="2" borderId="0" xfId="4" applyFont="1" applyFill="1" applyBorder="1" applyAlignment="1">
      <alignment horizontal="left" vertical="center"/>
    </xf>
    <xf numFmtId="3" fontId="2" fillId="2" borderId="0" xfId="1" applyNumberFormat="1" applyFont="1" applyFill="1" applyBorder="1" applyAlignment="1">
      <alignment horizontal="right" vertical="center"/>
    </xf>
    <xf numFmtId="0" fontId="2" fillId="2" borderId="0" xfId="4" applyFont="1" applyFill="1" applyBorder="1" applyAlignment="1">
      <alignment vertical="center"/>
    </xf>
    <xf numFmtId="0" fontId="3" fillId="2" borderId="0" xfId="2" applyFont="1" applyFill="1" applyBorder="1" applyAlignment="1"/>
    <xf numFmtId="0" fontId="3" fillId="2" borderId="0" xfId="4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0" fontId="3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/>
    <xf numFmtId="0" fontId="3" fillId="2" borderId="0" xfId="4" applyFont="1" applyFill="1" applyBorder="1" applyAlignment="1">
      <alignment horizontal="left"/>
    </xf>
    <xf numFmtId="0" fontId="2" fillId="2" borderId="2" xfId="4" applyFont="1" applyFill="1" applyBorder="1" applyAlignment="1"/>
    <xf numFmtId="3" fontId="2" fillId="2" borderId="2" xfId="1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left"/>
    </xf>
  </cellXfs>
  <cellStyles count="5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7"/>
  <sheetViews>
    <sheetView tabSelected="1" topLeftCell="A64" zoomScale="120" zoomScaleNormal="120" workbookViewId="0">
      <selection activeCell="B56" sqref="B56"/>
    </sheetView>
  </sheetViews>
  <sheetFormatPr defaultRowHeight="15.75"/>
  <cols>
    <col min="1" max="1" width="24" style="33" customWidth="1"/>
    <col min="2" max="2" width="7.125" style="33" customWidth="1"/>
    <col min="3" max="3" width="14.375" style="33" customWidth="1"/>
    <col min="4" max="5" width="18.625" style="33" customWidth="1"/>
    <col min="6" max="6" width="11.25" style="33" customWidth="1"/>
    <col min="7" max="7" width="28.75" style="33" customWidth="1"/>
    <col min="8" max="16384" width="9" style="33"/>
  </cols>
  <sheetData>
    <row r="1" spans="1:7" s="38" customFormat="1" ht="20.100000000000001" customHeight="1">
      <c r="A1" s="60" t="s">
        <v>78</v>
      </c>
      <c r="B1" s="60"/>
      <c r="C1" s="60"/>
      <c r="D1" s="60"/>
      <c r="E1" s="60"/>
      <c r="F1" s="60"/>
      <c r="G1" s="60"/>
    </row>
    <row r="2" spans="1:7" s="38" customFormat="1" ht="20.100000000000001" customHeight="1">
      <c r="A2" s="59" t="s">
        <v>80</v>
      </c>
      <c r="B2" s="59"/>
      <c r="C2" s="59"/>
      <c r="D2" s="59"/>
      <c r="E2" s="59"/>
      <c r="F2" s="59"/>
      <c r="G2" s="59"/>
    </row>
    <row r="3" spans="1:7" ht="7.5" customHeight="1">
      <c r="A3" s="34"/>
      <c r="B3" s="34"/>
      <c r="C3" s="35"/>
      <c r="D3" s="35"/>
      <c r="E3" s="35"/>
      <c r="F3" s="36"/>
      <c r="G3" s="36"/>
    </row>
    <row r="4" spans="1:7" ht="20.100000000000001" customHeight="1">
      <c r="A4" s="1" t="s">
        <v>0</v>
      </c>
      <c r="B4" s="1"/>
      <c r="C4" s="58" t="s">
        <v>1</v>
      </c>
      <c r="D4" s="58"/>
      <c r="E4" s="58"/>
      <c r="F4" s="1"/>
      <c r="G4" s="1" t="s">
        <v>2</v>
      </c>
    </row>
    <row r="5" spans="1:7" ht="18" customHeight="1">
      <c r="A5" s="2" t="s">
        <v>3</v>
      </c>
      <c r="B5" s="2"/>
      <c r="C5" s="3" t="s">
        <v>4</v>
      </c>
      <c r="D5" s="3" t="s">
        <v>5</v>
      </c>
      <c r="E5" s="3" t="s">
        <v>6</v>
      </c>
      <c r="F5" s="4"/>
      <c r="G5" s="2" t="s">
        <v>81</v>
      </c>
    </row>
    <row r="6" spans="1:7" ht="18" customHeight="1">
      <c r="A6" s="5" t="s">
        <v>7</v>
      </c>
      <c r="B6" s="5"/>
      <c r="C6" s="6" t="s">
        <v>8</v>
      </c>
      <c r="D6" s="6" t="s">
        <v>9</v>
      </c>
      <c r="E6" s="6" t="s">
        <v>10</v>
      </c>
      <c r="F6" s="7"/>
      <c r="G6" s="5" t="s">
        <v>11</v>
      </c>
    </row>
    <row r="7" spans="1:7" ht="18" customHeight="1">
      <c r="A7" s="8" t="s">
        <v>12</v>
      </c>
      <c r="B7" s="8"/>
      <c r="C7" s="45">
        <f>SUM(C8+C34+C55+C79+C100+C121+C142+C163+C184+C205+C226+C247+C268+C290+C311+C332+C353+C374+C396)</f>
        <v>508099.40659999999</v>
      </c>
      <c r="D7" s="45">
        <f>SUM(D8+D34+D55+D79+D100+D121+D142+D163+D184+D205+D226+D247+D268+D290+D311+D332+D353+D374+D396)</f>
        <v>93262.291599999997</v>
      </c>
      <c r="E7" s="45">
        <f>SUM(E8+E34+E55+E79+E100+E121+E142+E163+E184+E205+E226+E247+E268+E290+E311+E332+E353+E374+E396)</f>
        <v>414837.44340000005</v>
      </c>
      <c r="F7" s="2"/>
      <c r="G7" s="8" t="s">
        <v>13</v>
      </c>
    </row>
    <row r="8" spans="1:7" s="43" customFormat="1" ht="18" customHeight="1">
      <c r="A8" s="2" t="s">
        <v>14</v>
      </c>
      <c r="B8" s="2"/>
      <c r="C8" s="46">
        <f>SUM(C9+C18+C26)</f>
        <v>39262.746500000008</v>
      </c>
      <c r="D8" s="46">
        <f>SUM(D9+D18+D26)</f>
        <v>16250.3197</v>
      </c>
      <c r="E8" s="46">
        <f>SUM(E9+E18)</f>
        <v>23012.426800000001</v>
      </c>
      <c r="F8" s="2"/>
      <c r="G8" s="2" t="s">
        <v>15</v>
      </c>
    </row>
    <row r="9" spans="1:7" s="43" customFormat="1" ht="18" customHeight="1">
      <c r="A9" s="9" t="s">
        <v>16</v>
      </c>
      <c r="B9" s="9"/>
      <c r="C9" s="47">
        <v>27532.006200000007</v>
      </c>
      <c r="D9" s="47">
        <v>10726.7636</v>
      </c>
      <c r="E9" s="47">
        <v>16805.242600000001</v>
      </c>
      <c r="F9" s="4"/>
      <c r="G9" s="8" t="s">
        <v>17</v>
      </c>
    </row>
    <row r="10" spans="1:7" ht="18" customHeight="1">
      <c r="A10" s="39" t="s">
        <v>74</v>
      </c>
      <c r="B10" s="10"/>
      <c r="C10" s="48">
        <v>3129.5167999999999</v>
      </c>
      <c r="D10" s="48">
        <v>3129.5167999999999</v>
      </c>
      <c r="E10" s="49" t="s">
        <v>71</v>
      </c>
      <c r="F10" s="11"/>
      <c r="G10" s="12" t="s">
        <v>76</v>
      </c>
    </row>
    <row r="11" spans="1:7" ht="18" customHeight="1">
      <c r="A11" s="39" t="s">
        <v>75</v>
      </c>
      <c r="B11" s="10"/>
      <c r="C11" s="48">
        <v>24402.489400000006</v>
      </c>
      <c r="D11" s="48">
        <v>7597.2467999999999</v>
      </c>
      <c r="E11" s="48">
        <v>16805.242600000001</v>
      </c>
      <c r="F11" s="11"/>
      <c r="G11" s="12" t="s">
        <v>77</v>
      </c>
    </row>
    <row r="12" spans="1:7" ht="18" customHeight="1">
      <c r="A12" s="10" t="s">
        <v>19</v>
      </c>
      <c r="B12" s="10"/>
      <c r="C12" s="48">
        <v>10930.116399999999</v>
      </c>
      <c r="D12" s="48">
        <v>3310.2349000000004</v>
      </c>
      <c r="E12" s="48">
        <v>7619.8814999999995</v>
      </c>
      <c r="F12" s="11"/>
      <c r="G12" s="12" t="s">
        <v>20</v>
      </c>
    </row>
    <row r="13" spans="1:7" ht="18" customHeight="1">
      <c r="A13" s="39" t="s">
        <v>74</v>
      </c>
      <c r="B13" s="10"/>
      <c r="C13" s="48">
        <v>1105.7856999999999</v>
      </c>
      <c r="D13" s="48">
        <v>1105.7856999999999</v>
      </c>
      <c r="E13" s="49" t="s">
        <v>71</v>
      </c>
      <c r="F13" s="11"/>
      <c r="G13" s="12" t="s">
        <v>76</v>
      </c>
    </row>
    <row r="14" spans="1:7" ht="18" customHeight="1">
      <c r="A14" s="39" t="s">
        <v>75</v>
      </c>
      <c r="B14" s="10"/>
      <c r="C14" s="48">
        <v>9824.3306999999986</v>
      </c>
      <c r="D14" s="48">
        <v>2204.4492</v>
      </c>
      <c r="E14" s="49">
        <v>7619.8814999999995</v>
      </c>
      <c r="F14" s="11"/>
      <c r="G14" s="12" t="s">
        <v>77</v>
      </c>
    </row>
    <row r="15" spans="1:7" ht="18" customHeight="1">
      <c r="A15" s="10" t="s">
        <v>21</v>
      </c>
      <c r="B15" s="10"/>
      <c r="C15" s="48">
        <v>16601.889800000001</v>
      </c>
      <c r="D15" s="48">
        <v>7416.5286999999998</v>
      </c>
      <c r="E15" s="49">
        <v>9185.3611000000001</v>
      </c>
      <c r="F15" s="11"/>
      <c r="G15" s="12" t="s">
        <v>22</v>
      </c>
    </row>
    <row r="16" spans="1:7" ht="18" customHeight="1">
      <c r="A16" s="39" t="s">
        <v>74</v>
      </c>
      <c r="B16" s="10"/>
      <c r="C16" s="48">
        <v>2023.7311</v>
      </c>
      <c r="D16" s="48">
        <v>2023.7311</v>
      </c>
      <c r="E16" s="49" t="s">
        <v>71</v>
      </c>
      <c r="F16" s="11"/>
      <c r="G16" s="12" t="s">
        <v>76</v>
      </c>
    </row>
    <row r="17" spans="1:7" ht="18" customHeight="1">
      <c r="A17" s="39" t="s">
        <v>75</v>
      </c>
      <c r="B17" s="10"/>
      <c r="C17" s="48">
        <v>14578.1587</v>
      </c>
      <c r="D17" s="48">
        <v>5392.7975999999999</v>
      </c>
      <c r="E17" s="49">
        <v>9185.3611000000001</v>
      </c>
      <c r="F17" s="11"/>
      <c r="G17" s="12" t="s">
        <v>77</v>
      </c>
    </row>
    <row r="18" spans="1:7" s="43" customFormat="1" ht="18" customHeight="1">
      <c r="A18" s="13" t="s">
        <v>23</v>
      </c>
      <c r="B18" s="13"/>
      <c r="C18" s="47">
        <v>11286.617899999999</v>
      </c>
      <c r="D18" s="47">
        <v>5079.4336999999996</v>
      </c>
      <c r="E18" s="50">
        <v>6207.1841999999997</v>
      </c>
      <c r="F18" s="4"/>
      <c r="G18" s="8" t="s">
        <v>24</v>
      </c>
    </row>
    <row r="19" spans="1:7" ht="18" customHeight="1">
      <c r="A19" s="39" t="s">
        <v>74</v>
      </c>
      <c r="B19" s="10"/>
      <c r="C19" s="48">
        <v>10973.595499999999</v>
      </c>
      <c r="D19" s="48">
        <v>4766.4112999999998</v>
      </c>
      <c r="E19" s="49">
        <v>6207.1841999999997</v>
      </c>
      <c r="F19" s="11"/>
      <c r="G19" s="12" t="s">
        <v>76</v>
      </c>
    </row>
    <row r="20" spans="1:7" ht="18" customHeight="1">
      <c r="A20" s="39" t="s">
        <v>75</v>
      </c>
      <c r="B20" s="10"/>
      <c r="C20" s="48">
        <v>313.0224</v>
      </c>
      <c r="D20" s="48">
        <v>313.0224</v>
      </c>
      <c r="E20" s="49" t="s">
        <v>71</v>
      </c>
      <c r="F20" s="11"/>
      <c r="G20" s="12" t="s">
        <v>77</v>
      </c>
    </row>
    <row r="21" spans="1:7" ht="18" customHeight="1">
      <c r="A21" s="14" t="s">
        <v>25</v>
      </c>
      <c r="B21" s="14"/>
      <c r="C21" s="48">
        <v>1789.268</v>
      </c>
      <c r="D21" s="48">
        <v>1789.268</v>
      </c>
      <c r="E21" s="49" t="s">
        <v>71</v>
      </c>
      <c r="F21" s="16"/>
      <c r="G21" s="17" t="s">
        <v>26</v>
      </c>
    </row>
    <row r="22" spans="1:7" ht="18" customHeight="1">
      <c r="A22" s="14" t="s">
        <v>27</v>
      </c>
      <c r="B22" s="14"/>
      <c r="C22" s="48">
        <v>9184.3274999999976</v>
      </c>
      <c r="D22" s="48">
        <v>2977.1433000000002</v>
      </c>
      <c r="E22" s="48">
        <v>6207.1841999999997</v>
      </c>
      <c r="F22" s="16"/>
      <c r="G22" s="17" t="s">
        <v>28</v>
      </c>
    </row>
    <row r="23" spans="1:7" ht="18" customHeight="1">
      <c r="A23" s="39" t="s">
        <v>74</v>
      </c>
      <c r="B23" s="14"/>
      <c r="C23" s="48">
        <v>9184.3274999999976</v>
      </c>
      <c r="D23" s="48">
        <v>2977.1433000000002</v>
      </c>
      <c r="E23" s="48">
        <v>6207.1841999999997</v>
      </c>
      <c r="F23" s="16"/>
      <c r="G23" s="12" t="s">
        <v>76</v>
      </c>
    </row>
    <row r="24" spans="1:7" ht="18" customHeight="1">
      <c r="A24" s="14" t="s">
        <v>29</v>
      </c>
      <c r="B24" s="14"/>
      <c r="C24" s="49">
        <v>313.0224</v>
      </c>
      <c r="D24" s="49">
        <v>313.0224</v>
      </c>
      <c r="E24" s="49" t="s">
        <v>71</v>
      </c>
      <c r="F24" s="16"/>
      <c r="G24" s="17" t="s">
        <v>30</v>
      </c>
    </row>
    <row r="25" spans="1:7" ht="18" customHeight="1">
      <c r="A25" s="39" t="s">
        <v>75</v>
      </c>
      <c r="B25" s="14"/>
      <c r="C25" s="49">
        <v>313.0224</v>
      </c>
      <c r="D25" s="49">
        <v>313.0224</v>
      </c>
      <c r="E25" s="49" t="s">
        <v>71</v>
      </c>
      <c r="F25" s="16"/>
      <c r="G25" s="12" t="s">
        <v>77</v>
      </c>
    </row>
    <row r="26" spans="1:7" s="43" customFormat="1" ht="18" customHeight="1">
      <c r="A26" s="18" t="s">
        <v>31</v>
      </c>
      <c r="B26" s="18"/>
      <c r="C26" s="51">
        <v>444.12240000000003</v>
      </c>
      <c r="D26" s="51">
        <v>444.12240000000003</v>
      </c>
      <c r="E26" s="51" t="s">
        <v>71</v>
      </c>
      <c r="F26" s="19"/>
      <c r="G26" s="20" t="s">
        <v>32</v>
      </c>
    </row>
    <row r="27" spans="1:7" ht="18" customHeight="1">
      <c r="A27" s="25"/>
      <c r="B27" s="25"/>
      <c r="C27" s="23"/>
      <c r="D27" s="23"/>
      <c r="E27" s="23"/>
      <c r="F27" s="26"/>
      <c r="G27" s="27"/>
    </row>
    <row r="28" spans="1:7" s="38" customFormat="1" ht="20.100000000000001" customHeight="1">
      <c r="A28" s="61" t="s">
        <v>79</v>
      </c>
      <c r="B28" s="61"/>
      <c r="C28" s="61"/>
      <c r="D28" s="61"/>
      <c r="E28" s="61"/>
      <c r="F28" s="61"/>
      <c r="G28" s="61"/>
    </row>
    <row r="29" spans="1:7" s="42" customFormat="1" ht="20.100000000000001" customHeight="1">
      <c r="A29" s="59" t="s">
        <v>82</v>
      </c>
      <c r="B29" s="59"/>
      <c r="C29" s="59"/>
      <c r="D29" s="59"/>
      <c r="E29" s="59"/>
      <c r="F29" s="59"/>
      <c r="G29" s="59"/>
    </row>
    <row r="30" spans="1:7" ht="7.5" customHeight="1">
      <c r="A30" s="34"/>
      <c r="B30" s="34"/>
      <c r="C30" s="35"/>
      <c r="D30" s="35"/>
      <c r="E30" s="35"/>
      <c r="F30" s="36"/>
      <c r="G30" s="36"/>
    </row>
    <row r="31" spans="1:7" ht="20.100000000000001" customHeight="1">
      <c r="A31" s="1" t="s">
        <v>0</v>
      </c>
      <c r="B31" s="1"/>
      <c r="C31" s="58" t="s">
        <v>1</v>
      </c>
      <c r="D31" s="58"/>
      <c r="E31" s="58"/>
      <c r="F31" s="1"/>
      <c r="G31" s="1" t="s">
        <v>2</v>
      </c>
    </row>
    <row r="32" spans="1:7" ht="18" customHeight="1">
      <c r="A32" s="2" t="s">
        <v>3</v>
      </c>
      <c r="B32" s="2"/>
      <c r="C32" s="3" t="s">
        <v>4</v>
      </c>
      <c r="D32" s="3" t="s">
        <v>5</v>
      </c>
      <c r="E32" s="3" t="s">
        <v>6</v>
      </c>
      <c r="F32" s="4"/>
      <c r="G32" s="2" t="s">
        <v>81</v>
      </c>
    </row>
    <row r="33" spans="1:7" ht="18" customHeight="1">
      <c r="A33" s="5" t="s">
        <v>7</v>
      </c>
      <c r="B33" s="5"/>
      <c r="C33" s="6" t="s">
        <v>8</v>
      </c>
      <c r="D33" s="6" t="s">
        <v>9</v>
      </c>
      <c r="E33" s="6" t="s">
        <v>10</v>
      </c>
      <c r="F33" s="7"/>
      <c r="G33" s="5" t="s">
        <v>11</v>
      </c>
    </row>
    <row r="34" spans="1:7" ht="18" customHeight="1">
      <c r="A34" s="2" t="s">
        <v>33</v>
      </c>
      <c r="B34" s="2"/>
      <c r="C34" s="45">
        <f>SUM(C35+C44+C51)</f>
        <v>44757.235600000007</v>
      </c>
      <c r="D34" s="45">
        <f>SUM(D35+D44+D51)</f>
        <v>8213.7601000000031</v>
      </c>
      <c r="E34" s="45">
        <f>SUM(E35+E44)</f>
        <v>36543.475500000008</v>
      </c>
      <c r="F34" s="8"/>
      <c r="G34" s="2" t="s">
        <v>34</v>
      </c>
    </row>
    <row r="35" spans="1:7" s="43" customFormat="1" ht="18" customHeight="1">
      <c r="A35" s="9" t="s">
        <v>16</v>
      </c>
      <c r="B35" s="9"/>
      <c r="C35" s="50">
        <v>17572.6692</v>
      </c>
      <c r="D35" s="50">
        <v>5640.9006000000027</v>
      </c>
      <c r="E35" s="50">
        <v>11931.768599999999</v>
      </c>
      <c r="F35" s="4"/>
      <c r="G35" s="8" t="s">
        <v>17</v>
      </c>
    </row>
    <row r="36" spans="1:7" ht="18" customHeight="1">
      <c r="A36" s="39" t="s">
        <v>74</v>
      </c>
      <c r="B36" s="10"/>
      <c r="C36" s="49">
        <v>9399.6478999999981</v>
      </c>
      <c r="D36" s="49">
        <v>3595.7566000000006</v>
      </c>
      <c r="E36" s="49">
        <v>5803.8912999999993</v>
      </c>
      <c r="F36" s="11"/>
      <c r="G36" s="12" t="s">
        <v>76</v>
      </c>
    </row>
    <row r="37" spans="1:7" ht="18" customHeight="1">
      <c r="A37" s="39" t="s">
        <v>75</v>
      </c>
      <c r="B37" s="10"/>
      <c r="C37" s="49">
        <v>8173.0212999999994</v>
      </c>
      <c r="D37" s="49">
        <v>2045.1439999999998</v>
      </c>
      <c r="E37" s="49">
        <v>6127.8772999999992</v>
      </c>
      <c r="F37" s="11"/>
      <c r="G37" s="12" t="s">
        <v>77</v>
      </c>
    </row>
    <row r="38" spans="1:7" ht="18" customHeight="1">
      <c r="A38" s="10" t="s">
        <v>19</v>
      </c>
      <c r="B38" s="10"/>
      <c r="C38" s="49">
        <v>10918.1422</v>
      </c>
      <c r="D38" s="49">
        <v>2567.5366999999997</v>
      </c>
      <c r="E38" s="49">
        <v>8350.6054999999997</v>
      </c>
      <c r="F38" s="11"/>
      <c r="G38" s="12" t="s">
        <v>20</v>
      </c>
    </row>
    <row r="39" spans="1:7" ht="18" customHeight="1">
      <c r="A39" s="39" t="s">
        <v>74</v>
      </c>
      <c r="B39" s="10"/>
      <c r="C39" s="49">
        <v>7337.305699999999</v>
      </c>
      <c r="D39" s="49">
        <v>1533.4143999999999</v>
      </c>
      <c r="E39" s="49">
        <v>5803.8912999999993</v>
      </c>
      <c r="F39" s="11"/>
      <c r="G39" s="12" t="s">
        <v>76</v>
      </c>
    </row>
    <row r="40" spans="1:7" ht="18" customHeight="1">
      <c r="A40" s="39" t="s">
        <v>75</v>
      </c>
      <c r="B40" s="10"/>
      <c r="C40" s="49">
        <v>3580.8364999999999</v>
      </c>
      <c r="D40" s="49">
        <v>1034.1223</v>
      </c>
      <c r="E40" s="49">
        <v>2546.7141999999999</v>
      </c>
      <c r="F40" s="11"/>
      <c r="G40" s="12" t="s">
        <v>77</v>
      </c>
    </row>
    <row r="41" spans="1:7" ht="18" customHeight="1">
      <c r="A41" s="10" t="s">
        <v>21</v>
      </c>
      <c r="B41" s="10"/>
      <c r="C41" s="49">
        <v>6654.527</v>
      </c>
      <c r="D41" s="49">
        <v>3073.3639000000003</v>
      </c>
      <c r="E41" s="49">
        <v>3581.1630999999998</v>
      </c>
      <c r="F41" s="11"/>
      <c r="G41" s="12" t="s">
        <v>22</v>
      </c>
    </row>
    <row r="42" spans="1:7" ht="18" customHeight="1">
      <c r="A42" s="39" t="s">
        <v>74</v>
      </c>
      <c r="B42" s="10"/>
      <c r="C42" s="49">
        <v>2062.3422</v>
      </c>
      <c r="D42" s="49">
        <v>2062.3422</v>
      </c>
      <c r="E42" s="49" t="s">
        <v>71</v>
      </c>
      <c r="F42" s="11"/>
      <c r="G42" s="12" t="s">
        <v>76</v>
      </c>
    </row>
    <row r="43" spans="1:7" ht="18" customHeight="1">
      <c r="A43" s="39" t="s">
        <v>75</v>
      </c>
      <c r="B43" s="10"/>
      <c r="C43" s="49">
        <v>4592.1848</v>
      </c>
      <c r="D43" s="49">
        <v>1011.0217</v>
      </c>
      <c r="E43" s="49">
        <v>3581.1630999999998</v>
      </c>
      <c r="F43" s="11"/>
      <c r="G43" s="12" t="s">
        <v>77</v>
      </c>
    </row>
    <row r="44" spans="1:7" s="43" customFormat="1" ht="18" customHeight="1">
      <c r="A44" s="13" t="s">
        <v>23</v>
      </c>
      <c r="B44" s="13"/>
      <c r="C44" s="50">
        <v>26997.014400000004</v>
      </c>
      <c r="D44" s="50">
        <v>2385.3074999999999</v>
      </c>
      <c r="E44" s="50">
        <v>24611.706900000008</v>
      </c>
      <c r="F44" s="4"/>
      <c r="G44" s="8" t="s">
        <v>24</v>
      </c>
    </row>
    <row r="45" spans="1:7" ht="18" customHeight="1">
      <c r="A45" s="39" t="s">
        <v>74</v>
      </c>
      <c r="B45" s="10"/>
      <c r="C45" s="49">
        <v>24674.875300000011</v>
      </c>
      <c r="D45" s="49">
        <v>2174.3334</v>
      </c>
      <c r="E45" s="49">
        <v>22500.541900000007</v>
      </c>
      <c r="F45" s="11"/>
      <c r="G45" s="12" t="s">
        <v>76</v>
      </c>
    </row>
    <row r="46" spans="1:7" ht="18" customHeight="1">
      <c r="A46" s="39" t="s">
        <v>75</v>
      </c>
      <c r="B46" s="10"/>
      <c r="C46" s="49">
        <v>2322.1390999999999</v>
      </c>
      <c r="D46" s="49">
        <v>210.97409999999999</v>
      </c>
      <c r="E46" s="49">
        <v>2111.165</v>
      </c>
      <c r="F46" s="11"/>
      <c r="G46" s="12" t="s">
        <v>77</v>
      </c>
    </row>
    <row r="47" spans="1:7" ht="18" customHeight="1">
      <c r="A47" s="14" t="s">
        <v>25</v>
      </c>
      <c r="B47" s="14"/>
      <c r="C47" s="49">
        <v>15894.260600000001</v>
      </c>
      <c r="D47" s="49">
        <v>1395.8175999999999</v>
      </c>
      <c r="E47" s="49">
        <v>14498.442999999999</v>
      </c>
      <c r="F47" s="16"/>
      <c r="G47" s="17" t="s">
        <v>26</v>
      </c>
    </row>
    <row r="48" spans="1:7" ht="18" customHeight="1">
      <c r="A48" s="14" t="s">
        <v>27</v>
      </c>
      <c r="B48" s="14"/>
      <c r="C48" s="49">
        <v>11102.7538</v>
      </c>
      <c r="D48" s="49">
        <v>989.48990000000003</v>
      </c>
      <c r="E48" s="49">
        <v>10113.2639</v>
      </c>
      <c r="F48" s="16"/>
      <c r="G48" s="17" t="s">
        <v>28</v>
      </c>
    </row>
    <row r="49" spans="1:7" ht="18" customHeight="1">
      <c r="A49" s="39" t="s">
        <v>74</v>
      </c>
      <c r="B49" s="14"/>
      <c r="C49" s="49">
        <v>8780.6147000000001</v>
      </c>
      <c r="D49" s="49">
        <v>778.51580000000001</v>
      </c>
      <c r="E49" s="49">
        <v>8002.0989</v>
      </c>
      <c r="F49" s="16"/>
      <c r="G49" s="12" t="s">
        <v>76</v>
      </c>
    </row>
    <row r="50" spans="1:7" ht="18" customHeight="1">
      <c r="A50" s="39" t="s">
        <v>75</v>
      </c>
      <c r="B50" s="14"/>
      <c r="C50" s="49">
        <v>2322.1390999999999</v>
      </c>
      <c r="D50" s="49">
        <v>210.97409999999999</v>
      </c>
      <c r="E50" s="49">
        <v>2111.165</v>
      </c>
      <c r="F50" s="16"/>
      <c r="G50" s="12" t="s">
        <v>77</v>
      </c>
    </row>
    <row r="51" spans="1:7" s="43" customFormat="1" ht="18" customHeight="1">
      <c r="A51" s="18" t="s">
        <v>31</v>
      </c>
      <c r="B51" s="18"/>
      <c r="C51" s="51">
        <v>187.55199999999999</v>
      </c>
      <c r="D51" s="51">
        <v>187.55199999999999</v>
      </c>
      <c r="E51" s="51" t="s">
        <v>71</v>
      </c>
      <c r="F51" s="19"/>
      <c r="G51" s="20" t="s">
        <v>32</v>
      </c>
    </row>
    <row r="52" spans="1:7" ht="18" customHeight="1">
      <c r="A52" s="25"/>
      <c r="B52" s="25"/>
      <c r="C52" s="49"/>
      <c r="D52" s="49"/>
      <c r="E52" s="49"/>
      <c r="F52" s="26"/>
      <c r="G52" s="27"/>
    </row>
    <row r="53" spans="1:7" ht="18" customHeight="1">
      <c r="A53" s="25"/>
      <c r="B53" s="25"/>
      <c r="C53" s="49"/>
      <c r="D53" s="49"/>
      <c r="E53" s="49"/>
      <c r="F53" s="26"/>
      <c r="G53" s="27"/>
    </row>
    <row r="54" spans="1:7" ht="19.5" customHeight="1">
      <c r="A54" s="25"/>
      <c r="B54" s="25"/>
      <c r="C54" s="49"/>
      <c r="D54" s="49"/>
      <c r="E54" s="49"/>
      <c r="F54" s="26"/>
      <c r="G54" s="27"/>
    </row>
    <row r="55" spans="1:7" ht="15.95" customHeight="1">
      <c r="A55" s="62" t="s">
        <v>37</v>
      </c>
      <c r="B55" s="62"/>
      <c r="C55" s="63">
        <f>SUM(C56+C65+C78)</f>
        <v>87856.50940000001</v>
      </c>
      <c r="D55" s="63">
        <f>SUM(D56+D65+D78)</f>
        <v>5403.327900000002</v>
      </c>
      <c r="E55" s="63">
        <f>SUM(E56+E65+E78)</f>
        <v>82453.181500000006</v>
      </c>
      <c r="F55" s="62"/>
      <c r="G55" s="62" t="s">
        <v>38</v>
      </c>
    </row>
    <row r="56" spans="1:7" s="43" customFormat="1" ht="15.95" customHeight="1">
      <c r="A56" s="64" t="s">
        <v>16</v>
      </c>
      <c r="B56" s="64"/>
      <c r="C56" s="65">
        <v>22733.549199999998</v>
      </c>
      <c r="D56" s="65">
        <v>3529.0526000000013</v>
      </c>
      <c r="E56" s="65">
        <v>19204.496599999999</v>
      </c>
      <c r="F56" s="66"/>
      <c r="G56" s="64" t="s">
        <v>17</v>
      </c>
    </row>
    <row r="57" spans="1:7" ht="15.95" customHeight="1">
      <c r="A57" s="67" t="s">
        <v>74</v>
      </c>
      <c r="B57" s="68"/>
      <c r="C57" s="69">
        <v>5321.8639999999996</v>
      </c>
      <c r="D57" s="69">
        <v>2035.0217</v>
      </c>
      <c r="E57" s="69">
        <v>3286.8423000000003</v>
      </c>
      <c r="F57" s="68"/>
      <c r="G57" s="70" t="s">
        <v>76</v>
      </c>
    </row>
    <row r="58" spans="1:7" ht="15.95" customHeight="1">
      <c r="A58" s="67" t="s">
        <v>75</v>
      </c>
      <c r="B58" s="68"/>
      <c r="C58" s="69">
        <v>17411.6852</v>
      </c>
      <c r="D58" s="69">
        <v>1494.0308999999997</v>
      </c>
      <c r="E58" s="69">
        <v>15917.654300000004</v>
      </c>
      <c r="F58" s="68"/>
      <c r="G58" s="70" t="s">
        <v>77</v>
      </c>
    </row>
    <row r="59" spans="1:7" ht="15.95" customHeight="1">
      <c r="A59" s="68" t="s">
        <v>19</v>
      </c>
      <c r="B59" s="68"/>
      <c r="C59" s="69">
        <v>14078.518700000001</v>
      </c>
      <c r="D59" s="69">
        <v>344.71929999999998</v>
      </c>
      <c r="E59" s="69">
        <v>13733.799400000002</v>
      </c>
      <c r="F59" s="68"/>
      <c r="G59" s="70" t="s">
        <v>20</v>
      </c>
    </row>
    <row r="60" spans="1:7" ht="15.95" customHeight="1">
      <c r="A60" s="67" t="s">
        <v>74</v>
      </c>
      <c r="B60" s="68"/>
      <c r="C60" s="69">
        <v>2365.3937999999998</v>
      </c>
      <c r="D60" s="69">
        <v>93.332099999999997</v>
      </c>
      <c r="E60" s="69">
        <v>2272.0617000000002</v>
      </c>
      <c r="F60" s="68"/>
      <c r="G60" s="70" t="s">
        <v>76</v>
      </c>
    </row>
    <row r="61" spans="1:7" ht="15.95" customHeight="1">
      <c r="A61" s="67" t="s">
        <v>75</v>
      </c>
      <c r="B61" s="68"/>
      <c r="C61" s="69">
        <v>11713.124900000001</v>
      </c>
      <c r="D61" s="69">
        <v>251.38720000000001</v>
      </c>
      <c r="E61" s="69">
        <v>11461.737700000003</v>
      </c>
      <c r="F61" s="68"/>
      <c r="G61" s="70" t="s">
        <v>77</v>
      </c>
    </row>
    <row r="62" spans="1:7" ht="15.95" customHeight="1">
      <c r="A62" s="68" t="s">
        <v>21</v>
      </c>
      <c r="B62" s="68"/>
      <c r="C62" s="69">
        <v>8655.0304999999989</v>
      </c>
      <c r="D62" s="69">
        <v>3184.3333000000011</v>
      </c>
      <c r="E62" s="69">
        <v>5470.6972000000005</v>
      </c>
      <c r="F62" s="68"/>
      <c r="G62" s="70" t="s">
        <v>22</v>
      </c>
    </row>
    <row r="63" spans="1:7" ht="15.95" customHeight="1">
      <c r="A63" s="67" t="s">
        <v>74</v>
      </c>
      <c r="B63" s="68"/>
      <c r="C63" s="69">
        <v>2956.4702000000002</v>
      </c>
      <c r="D63" s="69">
        <v>1941.6896000000002</v>
      </c>
      <c r="E63" s="69">
        <v>1014.7806</v>
      </c>
      <c r="F63" s="68"/>
      <c r="G63" s="70" t="s">
        <v>76</v>
      </c>
    </row>
    <row r="64" spans="1:7" ht="15.95" customHeight="1">
      <c r="A64" s="67" t="s">
        <v>75</v>
      </c>
      <c r="B64" s="68"/>
      <c r="C64" s="69">
        <v>5698.5602999999992</v>
      </c>
      <c r="D64" s="69">
        <v>1242.6436999999999</v>
      </c>
      <c r="E64" s="69">
        <v>4455.9166000000005</v>
      </c>
      <c r="F64" s="68"/>
      <c r="G64" s="70" t="s">
        <v>77</v>
      </c>
    </row>
    <row r="65" spans="1:7" s="43" customFormat="1" ht="15.95" customHeight="1">
      <c r="A65" s="66" t="s">
        <v>23</v>
      </c>
      <c r="B65" s="66"/>
      <c r="C65" s="65">
        <v>64023.295600000012</v>
      </c>
      <c r="D65" s="65">
        <v>1584.6784000000005</v>
      </c>
      <c r="E65" s="65">
        <v>62438.617200000008</v>
      </c>
      <c r="F65" s="66"/>
      <c r="G65" s="64" t="s">
        <v>24</v>
      </c>
    </row>
    <row r="66" spans="1:7" ht="15.95" customHeight="1">
      <c r="A66" s="67" t="s">
        <v>74</v>
      </c>
      <c r="B66" s="68"/>
      <c r="C66" s="69">
        <v>40205.999799999991</v>
      </c>
      <c r="D66" s="69">
        <v>1306.6055000000001</v>
      </c>
      <c r="E66" s="69">
        <v>38899.394299999985</v>
      </c>
      <c r="F66" s="68"/>
      <c r="G66" s="70" t="s">
        <v>76</v>
      </c>
    </row>
    <row r="67" spans="1:7" ht="15.95" customHeight="1">
      <c r="A67" s="67" t="s">
        <v>75</v>
      </c>
      <c r="B67" s="68"/>
      <c r="C67" s="69">
        <v>23817.295800000004</v>
      </c>
      <c r="D67" s="69">
        <v>278.0729</v>
      </c>
      <c r="E67" s="69">
        <v>23539.222900000004</v>
      </c>
      <c r="F67" s="68"/>
      <c r="G67" s="70" t="s">
        <v>77</v>
      </c>
    </row>
    <row r="68" spans="1:7" ht="15.95" customHeight="1">
      <c r="A68" s="71" t="s">
        <v>25</v>
      </c>
      <c r="B68" s="71"/>
      <c r="C68" s="69">
        <v>17715.794899999997</v>
      </c>
      <c r="D68" s="69">
        <v>782.8931</v>
      </c>
      <c r="E68" s="69">
        <v>16932.9018</v>
      </c>
      <c r="F68" s="71"/>
      <c r="G68" s="72" t="s">
        <v>26</v>
      </c>
    </row>
    <row r="69" spans="1:7" ht="15.95" customHeight="1">
      <c r="A69" s="71" t="s">
        <v>27</v>
      </c>
      <c r="B69" s="71"/>
      <c r="C69" s="69">
        <v>36979.545200000008</v>
      </c>
      <c r="D69" s="69">
        <v>616.29309999999987</v>
      </c>
      <c r="E69" s="69">
        <v>36363.252099999998</v>
      </c>
      <c r="F69" s="71"/>
      <c r="G69" s="72" t="s">
        <v>28</v>
      </c>
    </row>
    <row r="70" spans="1:7" ht="15.95" customHeight="1">
      <c r="A70" s="67" t="s">
        <v>74</v>
      </c>
      <c r="B70" s="71"/>
      <c r="C70" s="69">
        <v>19833.0782</v>
      </c>
      <c r="D70" s="69">
        <v>465.12479999999999</v>
      </c>
      <c r="E70" s="69">
        <v>19367.953399999999</v>
      </c>
      <c r="F70" s="71"/>
      <c r="G70" s="70" t="s">
        <v>76</v>
      </c>
    </row>
    <row r="71" spans="1:7" ht="15.95" customHeight="1">
      <c r="A71" s="67" t="s">
        <v>75</v>
      </c>
      <c r="B71" s="71"/>
      <c r="C71" s="69">
        <v>17146.467000000001</v>
      </c>
      <c r="D71" s="69">
        <v>151.16829999999999</v>
      </c>
      <c r="E71" s="69">
        <v>16995.298699999999</v>
      </c>
      <c r="F71" s="71"/>
      <c r="G71" s="70" t="s">
        <v>77</v>
      </c>
    </row>
    <row r="72" spans="1:7" ht="15.95" customHeight="1">
      <c r="A72" s="71" t="s">
        <v>29</v>
      </c>
      <c r="B72" s="71"/>
      <c r="C72" s="69">
        <v>5181.6621999999998</v>
      </c>
      <c r="D72" s="69">
        <v>185.4922</v>
      </c>
      <c r="E72" s="69">
        <v>4996.17</v>
      </c>
      <c r="F72" s="71"/>
      <c r="G72" s="72" t="s">
        <v>30</v>
      </c>
    </row>
    <row r="73" spans="1:7" ht="15.95" customHeight="1">
      <c r="A73" s="67" t="s">
        <v>74</v>
      </c>
      <c r="B73" s="71"/>
      <c r="C73" s="69">
        <v>895.83389999999997</v>
      </c>
      <c r="D73" s="69">
        <v>58.587600000000002</v>
      </c>
      <c r="E73" s="69">
        <v>837.24630000000002</v>
      </c>
      <c r="F73" s="71"/>
      <c r="G73" s="70" t="s">
        <v>76</v>
      </c>
    </row>
    <row r="74" spans="1:7" ht="15.95" customHeight="1">
      <c r="A74" s="67" t="s">
        <v>75</v>
      </c>
      <c r="B74" s="71"/>
      <c r="C74" s="69">
        <v>4285.8283000000001</v>
      </c>
      <c r="D74" s="69">
        <v>126.9046</v>
      </c>
      <c r="E74" s="69">
        <v>4158.9237000000003</v>
      </c>
      <c r="F74" s="71"/>
      <c r="G74" s="70" t="s">
        <v>77</v>
      </c>
    </row>
    <row r="75" spans="1:7" ht="15.95" customHeight="1">
      <c r="A75" s="71" t="s">
        <v>35</v>
      </c>
      <c r="B75" s="71"/>
      <c r="C75" s="69">
        <v>4146.2932999999994</v>
      </c>
      <c r="D75" s="69" t="s">
        <v>71</v>
      </c>
      <c r="E75" s="69">
        <v>4146.2932999999994</v>
      </c>
      <c r="F75" s="71"/>
      <c r="G75" s="72" t="s">
        <v>36</v>
      </c>
    </row>
    <row r="76" spans="1:7" ht="15.95" customHeight="1">
      <c r="A76" s="67" t="s">
        <v>74</v>
      </c>
      <c r="B76" s="71"/>
      <c r="C76" s="69">
        <v>1761.2927999999999</v>
      </c>
      <c r="D76" s="69" t="s">
        <v>71</v>
      </c>
      <c r="E76" s="69">
        <v>1761.2927999999999</v>
      </c>
      <c r="F76" s="71"/>
      <c r="G76" s="70" t="s">
        <v>76</v>
      </c>
    </row>
    <row r="77" spans="1:7" ht="15.95" customHeight="1">
      <c r="A77" s="67" t="s">
        <v>75</v>
      </c>
      <c r="B77" s="71"/>
      <c r="C77" s="69">
        <v>2385.0005000000001</v>
      </c>
      <c r="D77" s="69" t="s">
        <v>71</v>
      </c>
      <c r="E77" s="69">
        <v>2385.0005000000001</v>
      </c>
      <c r="F77" s="71"/>
      <c r="G77" s="70" t="s">
        <v>77</v>
      </c>
    </row>
    <row r="78" spans="1:7" s="43" customFormat="1" ht="15.95" customHeight="1">
      <c r="A78" s="73" t="s">
        <v>31</v>
      </c>
      <c r="B78" s="73"/>
      <c r="C78" s="74">
        <v>1099.6645999999998</v>
      </c>
      <c r="D78" s="74">
        <v>289.59690000000001</v>
      </c>
      <c r="E78" s="74">
        <v>810.06769999999995</v>
      </c>
      <c r="F78" s="73"/>
      <c r="G78" s="75" t="s">
        <v>32</v>
      </c>
    </row>
    <row r="79" spans="1:7" s="43" customFormat="1" ht="18" customHeight="1">
      <c r="A79" s="1" t="s">
        <v>39</v>
      </c>
      <c r="B79" s="1"/>
      <c r="C79" s="52">
        <f>SUM(C80+C89)</f>
        <v>26022.823900000003</v>
      </c>
      <c r="D79" s="52">
        <f>SUM(D80+D89)</f>
        <v>3018.0686999999998</v>
      </c>
      <c r="E79" s="52">
        <f>SUM(E80+E89)</f>
        <v>23004.7552</v>
      </c>
      <c r="F79" s="1"/>
      <c r="G79" s="1" t="s">
        <v>40</v>
      </c>
    </row>
    <row r="80" spans="1:7" s="43" customFormat="1" ht="18" customHeight="1">
      <c r="A80" s="9" t="s">
        <v>16</v>
      </c>
      <c r="B80" s="9"/>
      <c r="C80" s="50">
        <v>7556.2276000000011</v>
      </c>
      <c r="D80" s="50">
        <v>1834.4675999999999</v>
      </c>
      <c r="E80" s="50">
        <v>5721.76</v>
      </c>
      <c r="F80" s="4"/>
      <c r="G80" s="8" t="s">
        <v>17</v>
      </c>
    </row>
    <row r="81" spans="1:7" ht="18" customHeight="1">
      <c r="A81" s="39" t="s">
        <v>74</v>
      </c>
      <c r="B81" s="10"/>
      <c r="C81" s="49">
        <v>1078.2574999999999</v>
      </c>
      <c r="D81" s="49">
        <v>1078.2574999999999</v>
      </c>
      <c r="E81" s="49" t="s">
        <v>71</v>
      </c>
      <c r="F81" s="11"/>
      <c r="G81" s="12" t="s">
        <v>76</v>
      </c>
    </row>
    <row r="82" spans="1:7" ht="18" customHeight="1">
      <c r="A82" s="39" t="s">
        <v>75</v>
      </c>
      <c r="B82" s="10"/>
      <c r="C82" s="49">
        <v>6477.9701000000005</v>
      </c>
      <c r="D82" s="49">
        <v>756.2100999999999</v>
      </c>
      <c r="E82" s="49">
        <v>5721.76</v>
      </c>
      <c r="F82" s="11"/>
      <c r="G82" s="12" t="s">
        <v>77</v>
      </c>
    </row>
    <row r="83" spans="1:7" ht="18" customHeight="1">
      <c r="A83" s="10" t="s">
        <v>19</v>
      </c>
      <c r="B83" s="10"/>
      <c r="C83" s="49">
        <v>1522.2938999999999</v>
      </c>
      <c r="D83" s="49">
        <v>1522.2938999999999</v>
      </c>
      <c r="E83" s="49" t="s">
        <v>71</v>
      </c>
      <c r="F83" s="11"/>
      <c r="G83" s="12" t="s">
        <v>20</v>
      </c>
    </row>
    <row r="84" spans="1:7" ht="18" customHeight="1">
      <c r="A84" s="39" t="s">
        <v>74</v>
      </c>
      <c r="B84" s="10"/>
      <c r="C84" s="49">
        <v>926.51089999999999</v>
      </c>
      <c r="D84" s="49">
        <v>926.51089999999999</v>
      </c>
      <c r="E84" s="49" t="s">
        <v>71</v>
      </c>
      <c r="F84" s="11"/>
      <c r="G84" s="12" t="s">
        <v>76</v>
      </c>
    </row>
    <row r="85" spans="1:7" ht="18" customHeight="1">
      <c r="A85" s="39" t="s">
        <v>75</v>
      </c>
      <c r="B85" s="10"/>
      <c r="C85" s="49">
        <v>595.7829999999999</v>
      </c>
      <c r="D85" s="49">
        <v>595.7829999999999</v>
      </c>
      <c r="E85" s="49" t="s">
        <v>71</v>
      </c>
      <c r="F85" s="11"/>
      <c r="G85" s="12" t="s">
        <v>77</v>
      </c>
    </row>
    <row r="86" spans="1:7" ht="18" customHeight="1">
      <c r="A86" s="10" t="s">
        <v>21</v>
      </c>
      <c r="B86" s="10"/>
      <c r="C86" s="49">
        <v>6033.9337000000005</v>
      </c>
      <c r="D86" s="49">
        <v>312.1737</v>
      </c>
      <c r="E86" s="49">
        <v>5721.76</v>
      </c>
      <c r="F86" s="11"/>
      <c r="G86" s="12" t="s">
        <v>22</v>
      </c>
    </row>
    <row r="87" spans="1:7" ht="18" customHeight="1">
      <c r="A87" s="39" t="s">
        <v>74</v>
      </c>
      <c r="B87" s="10"/>
      <c r="C87" s="49">
        <v>151.7466</v>
      </c>
      <c r="D87" s="49">
        <v>151.7466</v>
      </c>
      <c r="E87" s="49" t="s">
        <v>71</v>
      </c>
      <c r="F87" s="11"/>
      <c r="G87" s="12" t="s">
        <v>76</v>
      </c>
    </row>
    <row r="88" spans="1:7" ht="18" customHeight="1">
      <c r="A88" s="39" t="s">
        <v>75</v>
      </c>
      <c r="B88" s="10"/>
      <c r="C88" s="49">
        <v>5882.1871000000001</v>
      </c>
      <c r="D88" s="49">
        <v>160.4271</v>
      </c>
      <c r="E88" s="49">
        <v>5721.76</v>
      </c>
      <c r="F88" s="11"/>
      <c r="G88" s="12" t="s">
        <v>77</v>
      </c>
    </row>
    <row r="89" spans="1:7" s="43" customFormat="1" ht="18" customHeight="1">
      <c r="A89" s="13" t="s">
        <v>23</v>
      </c>
      <c r="B89" s="13"/>
      <c r="C89" s="50">
        <v>18466.596300000001</v>
      </c>
      <c r="D89" s="50">
        <v>1183.6010999999999</v>
      </c>
      <c r="E89" s="50">
        <v>17282.995200000001</v>
      </c>
      <c r="F89" s="4"/>
      <c r="G89" s="8" t="s">
        <v>24</v>
      </c>
    </row>
    <row r="90" spans="1:7" ht="18" customHeight="1">
      <c r="A90" s="39" t="s">
        <v>74</v>
      </c>
      <c r="B90" s="10"/>
      <c r="C90" s="49">
        <v>18366.066299999999</v>
      </c>
      <c r="D90" s="49">
        <v>1083.0710999999999</v>
      </c>
      <c r="E90" s="49">
        <v>17282.995200000001</v>
      </c>
      <c r="F90" s="11"/>
      <c r="G90" s="12" t="s">
        <v>76</v>
      </c>
    </row>
    <row r="91" spans="1:7" ht="18" customHeight="1">
      <c r="A91" s="39" t="s">
        <v>75</v>
      </c>
      <c r="B91" s="10"/>
      <c r="C91" s="49">
        <v>100.53</v>
      </c>
      <c r="D91" s="49">
        <v>100.53</v>
      </c>
      <c r="E91" s="49" t="s">
        <v>71</v>
      </c>
      <c r="F91" s="11"/>
      <c r="G91" s="12" t="s">
        <v>77</v>
      </c>
    </row>
    <row r="92" spans="1:7" ht="18" customHeight="1">
      <c r="A92" s="14" t="s">
        <v>25</v>
      </c>
      <c r="B92" s="14"/>
      <c r="C92" s="49">
        <v>8034.5507000000007</v>
      </c>
      <c r="D92" s="49">
        <v>890.49749999999995</v>
      </c>
      <c r="E92" s="49">
        <v>7144.0532000000003</v>
      </c>
      <c r="F92" s="16"/>
      <c r="G92" s="17" t="s">
        <v>26</v>
      </c>
    </row>
    <row r="93" spans="1:7" ht="18" customHeight="1">
      <c r="A93" s="14" t="s">
        <v>27</v>
      </c>
      <c r="B93" s="14"/>
      <c r="C93" s="49">
        <v>7188.9894000000004</v>
      </c>
      <c r="D93" s="49">
        <v>192.5736</v>
      </c>
      <c r="E93" s="49">
        <v>6996.4157999999998</v>
      </c>
      <c r="F93" s="16"/>
      <c r="G93" s="17" t="s">
        <v>28</v>
      </c>
    </row>
    <row r="94" spans="1:7" ht="18" customHeight="1">
      <c r="A94" s="39" t="s">
        <v>74</v>
      </c>
      <c r="B94" s="14"/>
      <c r="C94" s="49">
        <v>7188.9894000000004</v>
      </c>
      <c r="D94" s="49">
        <v>192.5736</v>
      </c>
      <c r="E94" s="49">
        <v>6996.4157999999998</v>
      </c>
      <c r="F94" s="16"/>
      <c r="G94" s="12" t="s">
        <v>76</v>
      </c>
    </row>
    <row r="95" spans="1:7" ht="18" customHeight="1">
      <c r="A95" s="14" t="s">
        <v>29</v>
      </c>
      <c r="B95" s="14"/>
      <c r="C95" s="49">
        <v>3142.5261999999998</v>
      </c>
      <c r="D95" s="49" t="s">
        <v>71</v>
      </c>
      <c r="E95" s="49">
        <v>3142.5261999999998</v>
      </c>
      <c r="F95" s="16"/>
      <c r="G95" s="17" t="s">
        <v>30</v>
      </c>
    </row>
    <row r="96" spans="1:7" ht="18" customHeight="1">
      <c r="A96" s="39" t="s">
        <v>74</v>
      </c>
      <c r="B96" s="14"/>
      <c r="C96" s="49">
        <v>3142.5261999999998</v>
      </c>
      <c r="D96" s="49" t="s">
        <v>71</v>
      </c>
      <c r="E96" s="49">
        <v>3142.5261999999998</v>
      </c>
      <c r="F96" s="16"/>
      <c r="G96" s="12" t="s">
        <v>76</v>
      </c>
    </row>
    <row r="97" spans="1:7" ht="18" customHeight="1">
      <c r="A97" s="14" t="s">
        <v>35</v>
      </c>
      <c r="B97" s="14"/>
      <c r="C97" s="49">
        <v>100.53</v>
      </c>
      <c r="D97" s="49">
        <v>100.53</v>
      </c>
      <c r="E97" s="49" t="s">
        <v>71</v>
      </c>
      <c r="F97" s="16"/>
      <c r="G97" s="17" t="s">
        <v>36</v>
      </c>
    </row>
    <row r="98" spans="1:7" ht="18" customHeight="1">
      <c r="A98" s="40" t="s">
        <v>75</v>
      </c>
      <c r="B98" s="28"/>
      <c r="C98" s="53">
        <v>100.53</v>
      </c>
      <c r="D98" s="53">
        <v>100.53</v>
      </c>
      <c r="E98" s="53" t="s">
        <v>71</v>
      </c>
      <c r="F98" s="32"/>
      <c r="G98" s="41" t="s">
        <v>77</v>
      </c>
    </row>
    <row r="99" spans="1:7" ht="18" customHeight="1">
      <c r="A99" s="14"/>
      <c r="B99" s="14"/>
      <c r="C99" s="49"/>
      <c r="D99" s="49"/>
      <c r="E99" s="49"/>
      <c r="F99" s="16"/>
      <c r="G99" s="17"/>
    </row>
    <row r="100" spans="1:7" ht="18" customHeight="1">
      <c r="A100" s="24" t="s">
        <v>41</v>
      </c>
      <c r="B100" s="24"/>
      <c r="C100" s="54">
        <f>SUM(C101+C110)</f>
        <v>34604.986100000002</v>
      </c>
      <c r="D100" s="54">
        <f>SUM(D101+D110)</f>
        <v>9266.1227000000017</v>
      </c>
      <c r="E100" s="54">
        <f>SUM(E101+E110)</f>
        <v>25338.863400000002</v>
      </c>
      <c r="F100" s="37"/>
      <c r="G100" s="24" t="s">
        <v>42</v>
      </c>
    </row>
    <row r="101" spans="1:7" s="43" customFormat="1" ht="18" customHeight="1">
      <c r="A101" s="9" t="s">
        <v>16</v>
      </c>
      <c r="B101" s="9"/>
      <c r="C101" s="50">
        <v>21371.540600000004</v>
      </c>
      <c r="D101" s="50">
        <v>7561.6026000000011</v>
      </c>
      <c r="E101" s="50">
        <v>13809.938</v>
      </c>
      <c r="F101" s="4"/>
      <c r="G101" s="8" t="s">
        <v>17</v>
      </c>
    </row>
    <row r="102" spans="1:7" ht="18" customHeight="1">
      <c r="A102" s="39" t="s">
        <v>74</v>
      </c>
      <c r="B102" s="10"/>
      <c r="C102" s="49">
        <v>8724.932499999999</v>
      </c>
      <c r="D102" s="49">
        <v>3230.3324999999995</v>
      </c>
      <c r="E102" s="49">
        <v>5494.6</v>
      </c>
      <c r="F102" s="11"/>
      <c r="G102" s="12" t="s">
        <v>76</v>
      </c>
    </row>
    <row r="103" spans="1:7" ht="18" customHeight="1">
      <c r="A103" s="39" t="s">
        <v>75</v>
      </c>
      <c r="B103" s="10"/>
      <c r="C103" s="49">
        <v>12646.608099999998</v>
      </c>
      <c r="D103" s="49">
        <v>4331.2700999999997</v>
      </c>
      <c r="E103" s="49">
        <v>8315.3379999999997</v>
      </c>
      <c r="F103" s="11"/>
      <c r="G103" s="12" t="s">
        <v>77</v>
      </c>
    </row>
    <row r="104" spans="1:7" ht="18" customHeight="1">
      <c r="A104" s="10" t="s">
        <v>19</v>
      </c>
      <c r="B104" s="10"/>
      <c r="C104" s="49">
        <v>3018.1958</v>
      </c>
      <c r="D104" s="49">
        <v>3018.1958</v>
      </c>
      <c r="E104" s="49" t="s">
        <v>71</v>
      </c>
      <c r="F104" s="11"/>
      <c r="G104" s="12" t="s">
        <v>20</v>
      </c>
    </row>
    <row r="105" spans="1:7" ht="18" customHeight="1">
      <c r="A105" s="39" t="s">
        <v>74</v>
      </c>
      <c r="B105" s="10"/>
      <c r="C105" s="49">
        <v>1050.8757000000001</v>
      </c>
      <c r="D105" s="49">
        <v>1050.8757000000001</v>
      </c>
      <c r="E105" s="49" t="s">
        <v>71</v>
      </c>
      <c r="F105" s="11"/>
      <c r="G105" s="12" t="s">
        <v>76</v>
      </c>
    </row>
    <row r="106" spans="1:7" ht="18" customHeight="1">
      <c r="A106" s="39" t="s">
        <v>75</v>
      </c>
      <c r="B106" s="10"/>
      <c r="C106" s="49">
        <v>1967.3200999999999</v>
      </c>
      <c r="D106" s="49">
        <v>1967.3200999999999</v>
      </c>
      <c r="E106" s="49" t="s">
        <v>71</v>
      </c>
      <c r="F106" s="11"/>
      <c r="G106" s="12" t="s">
        <v>77</v>
      </c>
    </row>
    <row r="107" spans="1:7" ht="18" customHeight="1">
      <c r="A107" s="10" t="s">
        <v>21</v>
      </c>
      <c r="B107" s="10"/>
      <c r="C107" s="49">
        <v>18353.344800000003</v>
      </c>
      <c r="D107" s="49">
        <v>4543.4067999999997</v>
      </c>
      <c r="E107" s="49">
        <v>13809.938</v>
      </c>
      <c r="F107" s="11"/>
      <c r="G107" s="12" t="s">
        <v>22</v>
      </c>
    </row>
    <row r="108" spans="1:7" ht="18" customHeight="1">
      <c r="A108" s="39" t="s">
        <v>74</v>
      </c>
      <c r="B108" s="10"/>
      <c r="C108" s="49">
        <v>7674.0568000000003</v>
      </c>
      <c r="D108" s="49">
        <v>2179.4568000000004</v>
      </c>
      <c r="E108" s="49">
        <v>5494.6</v>
      </c>
      <c r="F108" s="11"/>
      <c r="G108" s="12" t="s">
        <v>76</v>
      </c>
    </row>
    <row r="109" spans="1:7" ht="18" customHeight="1">
      <c r="A109" s="39" t="s">
        <v>75</v>
      </c>
      <c r="B109" s="10"/>
      <c r="C109" s="49">
        <v>10679.288</v>
      </c>
      <c r="D109" s="49">
        <v>2363.9500000000003</v>
      </c>
      <c r="E109" s="49">
        <v>8315.3379999999997</v>
      </c>
      <c r="F109" s="11"/>
      <c r="G109" s="12" t="s">
        <v>77</v>
      </c>
    </row>
    <row r="110" spans="1:7" s="43" customFormat="1" ht="18" customHeight="1">
      <c r="A110" s="13" t="s">
        <v>23</v>
      </c>
      <c r="B110" s="13"/>
      <c r="C110" s="50">
        <v>13233.4455</v>
      </c>
      <c r="D110" s="50">
        <v>1704.5201</v>
      </c>
      <c r="E110" s="50">
        <v>11528.9254</v>
      </c>
      <c r="F110" s="4"/>
      <c r="G110" s="8" t="s">
        <v>24</v>
      </c>
    </row>
    <row r="111" spans="1:7" ht="18" customHeight="1">
      <c r="A111" s="39" t="s">
        <v>74</v>
      </c>
      <c r="B111" s="10"/>
      <c r="C111" s="49">
        <v>9873.3083999999999</v>
      </c>
      <c r="D111" s="49">
        <v>678.71709999999996</v>
      </c>
      <c r="E111" s="49">
        <v>9194.5913</v>
      </c>
      <c r="F111" s="11"/>
      <c r="G111" s="12" t="s">
        <v>76</v>
      </c>
    </row>
    <row r="112" spans="1:7" ht="18" customHeight="1">
      <c r="A112" s="39" t="s">
        <v>75</v>
      </c>
      <c r="B112" s="10"/>
      <c r="C112" s="49">
        <v>3360.1370999999999</v>
      </c>
      <c r="D112" s="49">
        <v>1025.8029999999999</v>
      </c>
      <c r="E112" s="49">
        <v>2334.3341</v>
      </c>
      <c r="F112" s="11"/>
      <c r="G112" s="12" t="s">
        <v>77</v>
      </c>
    </row>
    <row r="113" spans="1:7" ht="18" customHeight="1">
      <c r="A113" s="14" t="s">
        <v>25</v>
      </c>
      <c r="B113" s="14"/>
      <c r="C113" s="49">
        <v>5049.8153000000002</v>
      </c>
      <c r="D113" s="49">
        <v>678.71709999999996</v>
      </c>
      <c r="E113" s="49">
        <v>4371.0982000000004</v>
      </c>
      <c r="F113" s="16"/>
      <c r="G113" s="17" t="s">
        <v>26</v>
      </c>
    </row>
    <row r="114" spans="1:7" ht="18" customHeight="1">
      <c r="A114" s="14" t="s">
        <v>27</v>
      </c>
      <c r="B114" s="14"/>
      <c r="C114" s="49">
        <v>5384.2240999999995</v>
      </c>
      <c r="D114" s="49">
        <v>560.73099999999999</v>
      </c>
      <c r="E114" s="49">
        <v>4823.4930999999997</v>
      </c>
      <c r="F114" s="16"/>
      <c r="G114" s="17" t="s">
        <v>28</v>
      </c>
    </row>
    <row r="115" spans="1:7" ht="18" customHeight="1">
      <c r="A115" s="39" t="s">
        <v>74</v>
      </c>
      <c r="B115" s="14"/>
      <c r="C115" s="49">
        <v>4823.4930999999997</v>
      </c>
      <c r="D115" s="49" t="s">
        <v>71</v>
      </c>
      <c r="E115" s="49">
        <v>4823.4930999999997</v>
      </c>
      <c r="F115" s="16"/>
      <c r="G115" s="12" t="s">
        <v>76</v>
      </c>
    </row>
    <row r="116" spans="1:7" ht="18" customHeight="1">
      <c r="A116" s="39" t="s">
        <v>75</v>
      </c>
      <c r="B116" s="14"/>
      <c r="C116" s="49">
        <v>560.73099999999999</v>
      </c>
      <c r="D116" s="49">
        <v>560.73099999999999</v>
      </c>
      <c r="E116" s="49" t="s">
        <v>71</v>
      </c>
      <c r="F116" s="16"/>
      <c r="G116" s="12" t="s">
        <v>77</v>
      </c>
    </row>
    <row r="117" spans="1:7" ht="18" customHeight="1">
      <c r="A117" s="14" t="s">
        <v>29</v>
      </c>
      <c r="B117" s="14"/>
      <c r="C117" s="49">
        <v>1251.5029999999999</v>
      </c>
      <c r="D117" s="49" t="s">
        <v>71</v>
      </c>
      <c r="E117" s="49">
        <v>1251.5029999999999</v>
      </c>
      <c r="F117" s="16"/>
      <c r="G117" s="17" t="s">
        <v>30</v>
      </c>
    </row>
    <row r="118" spans="1:7" ht="18" customHeight="1">
      <c r="A118" s="39" t="s">
        <v>75</v>
      </c>
      <c r="B118" s="14"/>
      <c r="C118" s="49">
        <v>1251.5029999999999</v>
      </c>
      <c r="D118" s="49" t="s">
        <v>71</v>
      </c>
      <c r="E118" s="49">
        <v>1251.5029999999999</v>
      </c>
      <c r="F118" s="16"/>
      <c r="G118" s="12" t="s">
        <v>77</v>
      </c>
    </row>
    <row r="119" spans="1:7" ht="18" customHeight="1">
      <c r="A119" s="14" t="s">
        <v>35</v>
      </c>
      <c r="B119" s="14"/>
      <c r="C119" s="49">
        <v>1547.9031</v>
      </c>
      <c r="D119" s="49">
        <v>465.072</v>
      </c>
      <c r="E119" s="49">
        <v>1082.8311000000001</v>
      </c>
      <c r="F119" s="16"/>
      <c r="G119" s="17" t="s">
        <v>36</v>
      </c>
    </row>
    <row r="120" spans="1:7" ht="18" customHeight="1">
      <c r="A120" s="40" t="s">
        <v>75</v>
      </c>
      <c r="B120" s="28"/>
      <c r="C120" s="53">
        <v>1547.9031</v>
      </c>
      <c r="D120" s="53">
        <v>465.072</v>
      </c>
      <c r="E120" s="53">
        <v>1082.8311000000001</v>
      </c>
      <c r="F120" s="32"/>
      <c r="G120" s="41" t="s">
        <v>77</v>
      </c>
    </row>
    <row r="121" spans="1:7" ht="18" customHeight="1">
      <c r="A121" s="1" t="s">
        <v>43</v>
      </c>
      <c r="B121" s="1"/>
      <c r="C121" s="54">
        <f>SUM(C122+C131)</f>
        <v>9913.0649999999987</v>
      </c>
      <c r="D121" s="54">
        <f>SUM(D122+D131)</f>
        <v>772.50980000000004</v>
      </c>
      <c r="E121" s="54">
        <f>SUM(E122+E131)</f>
        <v>9140.5552000000007</v>
      </c>
      <c r="F121" s="1"/>
      <c r="G121" s="1" t="s">
        <v>44</v>
      </c>
    </row>
    <row r="122" spans="1:7" s="43" customFormat="1" ht="18" customHeight="1">
      <c r="A122" s="9" t="s">
        <v>16</v>
      </c>
      <c r="B122" s="9"/>
      <c r="C122" s="50">
        <v>1390.0736999999999</v>
      </c>
      <c r="D122" s="50">
        <v>384.76649999999995</v>
      </c>
      <c r="E122" s="50">
        <v>1005.3072</v>
      </c>
      <c r="F122" s="4"/>
      <c r="G122" s="8" t="s">
        <v>17</v>
      </c>
    </row>
    <row r="123" spans="1:7" ht="18" customHeight="1">
      <c r="A123" s="39" t="s">
        <v>74</v>
      </c>
      <c r="B123" s="10"/>
      <c r="C123" s="49">
        <v>1005.3072</v>
      </c>
      <c r="D123" s="49" t="s">
        <v>71</v>
      </c>
      <c r="E123" s="49">
        <v>1005.3072</v>
      </c>
      <c r="F123" s="11"/>
      <c r="G123" s="12" t="s">
        <v>76</v>
      </c>
    </row>
    <row r="124" spans="1:7" ht="18" customHeight="1">
      <c r="A124" s="39" t="s">
        <v>75</v>
      </c>
      <c r="B124" s="10"/>
      <c r="C124" s="49">
        <v>384.76649999999995</v>
      </c>
      <c r="D124" s="49">
        <v>384.76649999999995</v>
      </c>
      <c r="E124" s="49" t="s">
        <v>71</v>
      </c>
      <c r="F124" s="11"/>
      <c r="G124" s="12" t="s">
        <v>77</v>
      </c>
    </row>
    <row r="125" spans="1:7" ht="18" customHeight="1">
      <c r="A125" s="10" t="s">
        <v>19</v>
      </c>
      <c r="B125" s="10"/>
      <c r="C125" s="49">
        <v>863.50299999999993</v>
      </c>
      <c r="D125" s="49">
        <v>201.22379999999998</v>
      </c>
      <c r="E125" s="49">
        <v>662.27919999999995</v>
      </c>
      <c r="F125" s="21"/>
      <c r="G125" s="12" t="s">
        <v>20</v>
      </c>
    </row>
    <row r="126" spans="1:7" ht="18" customHeight="1">
      <c r="A126" s="39" t="s">
        <v>74</v>
      </c>
      <c r="B126" s="10"/>
      <c r="C126" s="49">
        <v>662.27919999999995</v>
      </c>
      <c r="D126" s="49" t="s">
        <v>71</v>
      </c>
      <c r="E126" s="49">
        <v>662.27919999999995</v>
      </c>
      <c r="F126" s="21"/>
      <c r="G126" s="12" t="s">
        <v>76</v>
      </c>
    </row>
    <row r="127" spans="1:7" ht="18" customHeight="1">
      <c r="A127" s="39" t="s">
        <v>75</v>
      </c>
      <c r="B127" s="10"/>
      <c r="C127" s="49">
        <v>201.22379999999998</v>
      </c>
      <c r="D127" s="49">
        <v>201.22379999999998</v>
      </c>
      <c r="E127" s="49" t="s">
        <v>71</v>
      </c>
      <c r="F127" s="21"/>
      <c r="G127" s="12" t="s">
        <v>77</v>
      </c>
    </row>
    <row r="128" spans="1:7" ht="18" customHeight="1">
      <c r="A128" s="10" t="s">
        <v>21</v>
      </c>
      <c r="B128" s="10"/>
      <c r="C128" s="49">
        <v>526.57069999999999</v>
      </c>
      <c r="D128" s="49">
        <v>183.5427</v>
      </c>
      <c r="E128" s="49">
        <v>343.02800000000002</v>
      </c>
      <c r="F128" s="21"/>
      <c r="G128" s="12" t="s">
        <v>22</v>
      </c>
    </row>
    <row r="129" spans="1:7" ht="18" customHeight="1">
      <c r="A129" s="39" t="s">
        <v>74</v>
      </c>
      <c r="B129" s="10"/>
      <c r="C129" s="49">
        <v>343.02800000000002</v>
      </c>
      <c r="D129" s="49" t="s">
        <v>71</v>
      </c>
      <c r="E129" s="49">
        <v>343.02800000000002</v>
      </c>
      <c r="F129" s="21"/>
      <c r="G129" s="12" t="s">
        <v>76</v>
      </c>
    </row>
    <row r="130" spans="1:7" ht="18" customHeight="1">
      <c r="A130" s="39" t="s">
        <v>75</v>
      </c>
      <c r="B130" s="10"/>
      <c r="C130" s="49">
        <v>183.5427</v>
      </c>
      <c r="D130" s="49">
        <v>183.5427</v>
      </c>
      <c r="E130" s="49" t="s">
        <v>71</v>
      </c>
      <c r="F130" s="21"/>
      <c r="G130" s="12" t="s">
        <v>77</v>
      </c>
    </row>
    <row r="131" spans="1:7" s="43" customFormat="1" ht="18" customHeight="1">
      <c r="A131" s="13" t="s">
        <v>23</v>
      </c>
      <c r="B131" s="13"/>
      <c r="C131" s="50">
        <v>8522.9912999999979</v>
      </c>
      <c r="D131" s="50">
        <v>387.74330000000003</v>
      </c>
      <c r="E131" s="50">
        <v>8135.2480000000005</v>
      </c>
      <c r="F131" s="44"/>
      <c r="G131" s="8" t="s">
        <v>24</v>
      </c>
    </row>
    <row r="132" spans="1:7" ht="18" customHeight="1">
      <c r="A132" s="39" t="s">
        <v>74</v>
      </c>
      <c r="B132" s="10"/>
      <c r="C132" s="49">
        <v>7490.2069999999994</v>
      </c>
      <c r="D132" s="49">
        <v>301.37560000000002</v>
      </c>
      <c r="E132" s="49">
        <v>7188.8314</v>
      </c>
      <c r="F132" s="21"/>
      <c r="G132" s="12" t="s">
        <v>76</v>
      </c>
    </row>
    <row r="133" spans="1:7" ht="18" customHeight="1">
      <c r="A133" s="39" t="s">
        <v>75</v>
      </c>
      <c r="B133" s="10"/>
      <c r="C133" s="49">
        <v>1032.7843</v>
      </c>
      <c r="D133" s="49">
        <v>86.367699999999999</v>
      </c>
      <c r="E133" s="49">
        <v>946.41660000000002</v>
      </c>
      <c r="F133" s="21"/>
      <c r="G133" s="12" t="s">
        <v>77</v>
      </c>
    </row>
    <row r="134" spans="1:7" ht="18" customHeight="1">
      <c r="A134" s="14" t="s">
        <v>25</v>
      </c>
      <c r="B134" s="14"/>
      <c r="C134" s="49">
        <v>7490.2069999999994</v>
      </c>
      <c r="D134" s="49">
        <v>301.37560000000002</v>
      </c>
      <c r="E134" s="49">
        <v>7188.8314</v>
      </c>
      <c r="F134" s="21"/>
      <c r="G134" s="17" t="s">
        <v>26</v>
      </c>
    </row>
    <row r="135" spans="1:7" ht="18" customHeight="1">
      <c r="A135" s="14" t="s">
        <v>27</v>
      </c>
      <c r="B135" s="14"/>
      <c r="C135" s="49">
        <v>946.41660000000002</v>
      </c>
      <c r="D135" s="49" t="s">
        <v>71</v>
      </c>
      <c r="E135" s="49">
        <v>946.41660000000002</v>
      </c>
      <c r="F135" s="21"/>
      <c r="G135" s="17" t="s">
        <v>28</v>
      </c>
    </row>
    <row r="136" spans="1:7" ht="18" customHeight="1">
      <c r="A136" s="39" t="s">
        <v>75</v>
      </c>
      <c r="B136" s="14"/>
      <c r="C136" s="49">
        <v>946.41660000000002</v>
      </c>
      <c r="D136" s="49" t="s">
        <v>71</v>
      </c>
      <c r="E136" s="49">
        <v>946.41660000000002</v>
      </c>
      <c r="F136" s="21"/>
      <c r="G136" s="12" t="s">
        <v>77</v>
      </c>
    </row>
    <row r="137" spans="1:7" ht="18" customHeight="1">
      <c r="A137" s="14" t="s">
        <v>29</v>
      </c>
      <c r="B137" s="14"/>
      <c r="C137" s="49">
        <v>86.367699999999999</v>
      </c>
      <c r="D137" s="49">
        <v>86.367699999999999</v>
      </c>
      <c r="E137" s="49" t="s">
        <v>71</v>
      </c>
      <c r="F137" s="21"/>
      <c r="G137" s="17" t="s">
        <v>30</v>
      </c>
    </row>
    <row r="138" spans="1:7" ht="18" customHeight="1">
      <c r="A138" s="40" t="s">
        <v>75</v>
      </c>
      <c r="B138" s="28"/>
      <c r="C138" s="53">
        <v>86.367699999999999</v>
      </c>
      <c r="D138" s="53">
        <v>86.367699999999999</v>
      </c>
      <c r="E138" s="53" t="s">
        <v>71</v>
      </c>
      <c r="F138" s="22"/>
      <c r="G138" s="41" t="s">
        <v>77</v>
      </c>
    </row>
    <row r="139" spans="1:7" ht="18" customHeight="1">
      <c r="A139" s="14"/>
      <c r="B139" s="14"/>
      <c r="C139" s="49"/>
      <c r="D139" s="49"/>
      <c r="E139" s="49"/>
      <c r="F139" s="21"/>
      <c r="G139" s="17"/>
    </row>
    <row r="140" spans="1:7" ht="18" customHeight="1">
      <c r="A140" s="14"/>
      <c r="B140" s="14"/>
      <c r="C140" s="49"/>
      <c r="D140" s="49"/>
      <c r="E140" s="49"/>
      <c r="F140" s="21"/>
      <c r="G140" s="17"/>
    </row>
    <row r="141" spans="1:7" ht="18" customHeight="1">
      <c r="A141" s="14"/>
      <c r="B141" s="14"/>
      <c r="C141" s="49"/>
      <c r="D141" s="49"/>
      <c r="E141" s="49"/>
      <c r="F141" s="21"/>
      <c r="G141" s="17"/>
    </row>
    <row r="142" spans="1:7" ht="18" customHeight="1">
      <c r="A142" s="2" t="s">
        <v>45</v>
      </c>
      <c r="B142" s="2"/>
      <c r="C142" s="55">
        <f>SUM(C143+C152)</f>
        <v>19103.790199999996</v>
      </c>
      <c r="D142" s="55">
        <f>SUM(D143+D152)</f>
        <v>3122.3728000000001</v>
      </c>
      <c r="E142" s="55">
        <f>SUM(E143+E152)</f>
        <v>15981.4174</v>
      </c>
      <c r="F142" s="2"/>
      <c r="G142" s="2" t="s">
        <v>46</v>
      </c>
    </row>
    <row r="143" spans="1:7" s="43" customFormat="1" ht="18" customHeight="1">
      <c r="A143" s="9" t="s">
        <v>16</v>
      </c>
      <c r="B143" s="9"/>
      <c r="C143" s="50">
        <v>4918.6808000000001</v>
      </c>
      <c r="D143" s="50">
        <v>2014.7824999999998</v>
      </c>
      <c r="E143" s="50">
        <v>2903.8983000000003</v>
      </c>
      <c r="F143" s="4"/>
      <c r="G143" s="8" t="s">
        <v>17</v>
      </c>
    </row>
    <row r="144" spans="1:7" ht="18" customHeight="1">
      <c r="A144" s="39" t="s">
        <v>74</v>
      </c>
      <c r="B144" s="10"/>
      <c r="C144" s="49">
        <v>1361.6499000000001</v>
      </c>
      <c r="D144" s="49">
        <v>1361.6499000000001</v>
      </c>
      <c r="E144" s="49" t="s">
        <v>71</v>
      </c>
      <c r="F144" s="11"/>
      <c r="G144" s="12" t="s">
        <v>76</v>
      </c>
    </row>
    <row r="145" spans="1:7" ht="18" customHeight="1">
      <c r="A145" s="39" t="s">
        <v>75</v>
      </c>
      <c r="B145" s="10"/>
      <c r="C145" s="49">
        <v>3557.0309000000002</v>
      </c>
      <c r="D145" s="49">
        <v>653.13260000000002</v>
      </c>
      <c r="E145" s="49">
        <v>2903.8983000000003</v>
      </c>
      <c r="F145" s="11"/>
      <c r="G145" s="12" t="s">
        <v>77</v>
      </c>
    </row>
    <row r="146" spans="1:7" ht="18" customHeight="1">
      <c r="A146" s="10" t="s">
        <v>19</v>
      </c>
      <c r="B146" s="10"/>
      <c r="C146" s="49">
        <v>1870.8488000000002</v>
      </c>
      <c r="D146" s="49">
        <v>1094.2170000000001</v>
      </c>
      <c r="E146" s="49">
        <v>776.6318</v>
      </c>
      <c r="F146" s="11"/>
      <c r="G146" s="12" t="s">
        <v>20</v>
      </c>
    </row>
    <row r="147" spans="1:7" ht="18" customHeight="1">
      <c r="A147" s="39" t="s">
        <v>74</v>
      </c>
      <c r="B147" s="10"/>
      <c r="C147" s="49">
        <v>1094.2170000000001</v>
      </c>
      <c r="D147" s="49">
        <v>1094.2170000000001</v>
      </c>
      <c r="E147" s="49" t="s">
        <v>71</v>
      </c>
      <c r="F147" s="11"/>
      <c r="G147" s="12" t="s">
        <v>76</v>
      </c>
    </row>
    <row r="148" spans="1:7" ht="18" customHeight="1">
      <c r="A148" s="39" t="s">
        <v>75</v>
      </c>
      <c r="B148" s="10"/>
      <c r="C148" s="49">
        <v>776.6318</v>
      </c>
      <c r="D148" s="49" t="s">
        <v>71</v>
      </c>
      <c r="E148" s="49">
        <v>776.6318</v>
      </c>
      <c r="F148" s="11"/>
      <c r="G148" s="12" t="s">
        <v>77</v>
      </c>
    </row>
    <row r="149" spans="1:7" ht="18" customHeight="1">
      <c r="A149" s="10" t="s">
        <v>21</v>
      </c>
      <c r="B149" s="10"/>
      <c r="C149" s="49">
        <v>3047.8319999999999</v>
      </c>
      <c r="D149" s="49">
        <v>920.56550000000004</v>
      </c>
      <c r="E149" s="49">
        <v>2127.2665000000002</v>
      </c>
      <c r="F149" s="11"/>
      <c r="G149" s="12" t="s">
        <v>22</v>
      </c>
    </row>
    <row r="150" spans="1:7" ht="18" customHeight="1">
      <c r="A150" s="39" t="s">
        <v>74</v>
      </c>
      <c r="B150" s="10"/>
      <c r="C150" s="49">
        <v>267.43290000000002</v>
      </c>
      <c r="D150" s="49">
        <v>267.43290000000002</v>
      </c>
      <c r="E150" s="49" t="s">
        <v>71</v>
      </c>
      <c r="F150" s="11"/>
      <c r="G150" s="12" t="s">
        <v>76</v>
      </c>
    </row>
    <row r="151" spans="1:7" ht="18" customHeight="1">
      <c r="A151" s="39" t="s">
        <v>75</v>
      </c>
      <c r="B151" s="10"/>
      <c r="C151" s="49">
        <v>2780.3991000000001</v>
      </c>
      <c r="D151" s="49">
        <v>653.13260000000002</v>
      </c>
      <c r="E151" s="49">
        <v>2127.2665000000002</v>
      </c>
      <c r="F151" s="11"/>
      <c r="G151" s="12" t="s">
        <v>77</v>
      </c>
    </row>
    <row r="152" spans="1:7" s="43" customFormat="1" ht="18" customHeight="1">
      <c r="A152" s="13" t="s">
        <v>23</v>
      </c>
      <c r="B152" s="13"/>
      <c r="C152" s="50">
        <v>14185.109399999998</v>
      </c>
      <c r="D152" s="50">
        <v>1107.5903000000001</v>
      </c>
      <c r="E152" s="50">
        <v>13077.5191</v>
      </c>
      <c r="F152" s="4"/>
      <c r="G152" s="8" t="s">
        <v>24</v>
      </c>
    </row>
    <row r="153" spans="1:7" ht="18" customHeight="1">
      <c r="A153" s="39" t="s">
        <v>74</v>
      </c>
      <c r="B153" s="10"/>
      <c r="C153" s="49">
        <v>11329.558199999998</v>
      </c>
      <c r="D153" s="49">
        <v>1107.5903000000001</v>
      </c>
      <c r="E153" s="49">
        <v>10221.9679</v>
      </c>
      <c r="F153" s="11"/>
      <c r="G153" s="12" t="s">
        <v>76</v>
      </c>
    </row>
    <row r="154" spans="1:7" ht="18" customHeight="1">
      <c r="A154" s="39" t="s">
        <v>75</v>
      </c>
      <c r="B154" s="10"/>
      <c r="C154" s="49">
        <v>2855.5511999999999</v>
      </c>
      <c r="D154" s="49" t="s">
        <v>71</v>
      </c>
      <c r="E154" s="49">
        <v>2855.5511999999999</v>
      </c>
      <c r="F154" s="11"/>
      <c r="G154" s="12" t="s">
        <v>77</v>
      </c>
    </row>
    <row r="155" spans="1:7" ht="18" customHeight="1">
      <c r="A155" s="14" t="s">
        <v>25</v>
      </c>
      <c r="B155" s="14"/>
      <c r="C155" s="49">
        <v>7677.0497999999998</v>
      </c>
      <c r="D155" s="49">
        <v>410.53160000000003</v>
      </c>
      <c r="E155" s="49">
        <v>7266.5181999999995</v>
      </c>
      <c r="F155" s="16"/>
      <c r="G155" s="17" t="s">
        <v>26</v>
      </c>
    </row>
    <row r="156" spans="1:7" ht="18" customHeight="1">
      <c r="A156" s="14" t="s">
        <v>27</v>
      </c>
      <c r="B156" s="14"/>
      <c r="C156" s="49">
        <v>4056.4427000000001</v>
      </c>
      <c r="D156" s="49">
        <v>374.37270000000001</v>
      </c>
      <c r="E156" s="49">
        <v>3682.07</v>
      </c>
      <c r="F156" s="16"/>
      <c r="G156" s="17" t="s">
        <v>28</v>
      </c>
    </row>
    <row r="157" spans="1:7" ht="18" customHeight="1">
      <c r="A157" s="39" t="s">
        <v>74</v>
      </c>
      <c r="B157" s="14"/>
      <c r="C157" s="49">
        <v>3329.8224</v>
      </c>
      <c r="D157" s="49">
        <v>374.37270000000001</v>
      </c>
      <c r="E157" s="49">
        <v>2955.4497000000001</v>
      </c>
      <c r="F157" s="16"/>
      <c r="G157" s="12" t="s">
        <v>76</v>
      </c>
    </row>
    <row r="158" spans="1:7" ht="18" customHeight="1">
      <c r="A158" s="39" t="s">
        <v>75</v>
      </c>
      <c r="B158" s="14"/>
      <c r="C158" s="49">
        <v>726.62030000000004</v>
      </c>
      <c r="D158" s="49" t="s">
        <v>71</v>
      </c>
      <c r="E158" s="49">
        <v>726.62030000000004</v>
      </c>
      <c r="F158" s="16"/>
      <c r="G158" s="12" t="s">
        <v>77</v>
      </c>
    </row>
    <row r="159" spans="1:7" ht="18" customHeight="1">
      <c r="A159" s="14" t="s">
        <v>72</v>
      </c>
      <c r="B159" s="14"/>
      <c r="C159" s="49">
        <v>2451.6169</v>
      </c>
      <c r="D159" s="49">
        <v>322.68599999999998</v>
      </c>
      <c r="E159" s="49">
        <v>2128.9308999999998</v>
      </c>
      <c r="F159" s="16"/>
      <c r="G159" s="17" t="s">
        <v>73</v>
      </c>
    </row>
    <row r="160" spans="1:7" ht="18" customHeight="1">
      <c r="A160" s="39" t="s">
        <v>74</v>
      </c>
      <c r="B160" s="14"/>
      <c r="C160" s="49">
        <v>322.68599999999998</v>
      </c>
      <c r="D160" s="49">
        <v>322.68599999999998</v>
      </c>
      <c r="E160" s="49" t="s">
        <v>71</v>
      </c>
      <c r="F160" s="16"/>
      <c r="G160" s="12" t="s">
        <v>76</v>
      </c>
    </row>
    <row r="161" spans="1:7" ht="18" customHeight="1">
      <c r="A161" s="40" t="s">
        <v>75</v>
      </c>
      <c r="B161" s="28"/>
      <c r="C161" s="53">
        <v>2128.9308999999998</v>
      </c>
      <c r="D161" s="53" t="s">
        <v>71</v>
      </c>
      <c r="E161" s="53">
        <v>2128.9308999999998</v>
      </c>
      <c r="F161" s="32"/>
      <c r="G161" s="41" t="s">
        <v>77</v>
      </c>
    </row>
    <row r="162" spans="1:7" ht="18" customHeight="1">
      <c r="A162" s="14"/>
      <c r="B162" s="14"/>
      <c r="C162" s="49"/>
      <c r="D162" s="49"/>
      <c r="E162" s="49"/>
      <c r="F162" s="16"/>
      <c r="G162" s="17"/>
    </row>
    <row r="163" spans="1:7" ht="18" customHeight="1">
      <c r="A163" s="2" t="s">
        <v>47</v>
      </c>
      <c r="B163" s="2"/>
      <c r="C163" s="45">
        <f>SUM(C164+C173)</f>
        <v>7096.7649000000001</v>
      </c>
      <c r="D163" s="45">
        <f>SUM(D164+D173)</f>
        <v>1060.5496000000001</v>
      </c>
      <c r="E163" s="45">
        <f>SUM(E164+E173)</f>
        <v>6036.2152999999998</v>
      </c>
      <c r="F163" s="2"/>
      <c r="G163" s="2" t="s">
        <v>48</v>
      </c>
    </row>
    <row r="164" spans="1:7" s="43" customFormat="1" ht="18" customHeight="1">
      <c r="A164" s="9" t="s">
        <v>16</v>
      </c>
      <c r="B164" s="9"/>
      <c r="C164" s="50">
        <v>3700.9598000000001</v>
      </c>
      <c r="D164" s="50">
        <v>943.43399999999997</v>
      </c>
      <c r="E164" s="50">
        <v>2757.5257999999999</v>
      </c>
      <c r="F164" s="4"/>
      <c r="G164" s="8" t="s">
        <v>17</v>
      </c>
    </row>
    <row r="165" spans="1:7" ht="18" customHeight="1">
      <c r="A165" s="39" t="s">
        <v>74</v>
      </c>
      <c r="B165" s="10"/>
      <c r="C165" s="49">
        <v>1258.7725</v>
      </c>
      <c r="D165" s="49">
        <v>718.55799999999999</v>
      </c>
      <c r="E165" s="49">
        <v>540.21450000000004</v>
      </c>
      <c r="F165" s="11"/>
      <c r="G165" s="12" t="s">
        <v>76</v>
      </c>
    </row>
    <row r="166" spans="1:7" ht="18" customHeight="1">
      <c r="A166" s="39" t="s">
        <v>75</v>
      </c>
      <c r="B166" s="10"/>
      <c r="C166" s="49">
        <v>2442.1873000000001</v>
      </c>
      <c r="D166" s="49">
        <v>224.87599999999998</v>
      </c>
      <c r="E166" s="49">
        <v>2217.3112999999998</v>
      </c>
      <c r="F166" s="11"/>
      <c r="G166" s="12" t="s">
        <v>77</v>
      </c>
    </row>
    <row r="167" spans="1:7" ht="18" customHeight="1">
      <c r="A167" s="10" t="s">
        <v>19</v>
      </c>
      <c r="B167" s="10"/>
      <c r="C167" s="49">
        <v>1377.5817999999999</v>
      </c>
      <c r="D167" s="49">
        <v>619.32390000000009</v>
      </c>
      <c r="E167" s="49">
        <v>758.25790000000006</v>
      </c>
      <c r="F167" s="11"/>
      <c r="G167" s="12" t="s">
        <v>20</v>
      </c>
    </row>
    <row r="168" spans="1:7" ht="18" customHeight="1">
      <c r="A168" s="39" t="s">
        <v>74</v>
      </c>
      <c r="B168" s="10"/>
      <c r="C168" s="49">
        <v>1159.5383999999999</v>
      </c>
      <c r="D168" s="49">
        <v>619.32390000000009</v>
      </c>
      <c r="E168" s="49">
        <v>540.21450000000004</v>
      </c>
      <c r="F168" s="11"/>
      <c r="G168" s="12" t="s">
        <v>76</v>
      </c>
    </row>
    <row r="169" spans="1:7" ht="18" customHeight="1">
      <c r="A169" s="39" t="s">
        <v>75</v>
      </c>
      <c r="B169" s="10"/>
      <c r="C169" s="49">
        <v>218.04339999999999</v>
      </c>
      <c r="D169" s="49" t="s">
        <v>71</v>
      </c>
      <c r="E169" s="49">
        <v>218.04339999999999</v>
      </c>
      <c r="F169" s="11"/>
      <c r="G169" s="12" t="s">
        <v>77</v>
      </c>
    </row>
    <row r="170" spans="1:7" ht="18" customHeight="1">
      <c r="A170" s="10" t="s">
        <v>21</v>
      </c>
      <c r="B170" s="10"/>
      <c r="C170" s="49">
        <v>2323.3779999999997</v>
      </c>
      <c r="D170" s="49">
        <v>324.11009999999999</v>
      </c>
      <c r="E170" s="49">
        <v>1999.2678999999998</v>
      </c>
      <c r="F170" s="11"/>
      <c r="G170" s="12" t="s">
        <v>22</v>
      </c>
    </row>
    <row r="171" spans="1:7" ht="18" customHeight="1">
      <c r="A171" s="39" t="s">
        <v>74</v>
      </c>
      <c r="B171" s="10"/>
      <c r="C171" s="49">
        <v>99.234099999999998</v>
      </c>
      <c r="D171" s="49">
        <v>99.234099999999998</v>
      </c>
      <c r="E171" s="49" t="s">
        <v>71</v>
      </c>
      <c r="F171" s="11"/>
      <c r="G171" s="12" t="s">
        <v>76</v>
      </c>
    </row>
    <row r="172" spans="1:7" ht="18" customHeight="1">
      <c r="A172" s="39" t="s">
        <v>75</v>
      </c>
      <c r="B172" s="10"/>
      <c r="C172" s="49">
        <v>2224.1439</v>
      </c>
      <c r="D172" s="49">
        <v>224.87599999999998</v>
      </c>
      <c r="E172" s="49">
        <v>1999.2678999999998</v>
      </c>
      <c r="F172" s="11"/>
      <c r="G172" s="12" t="s">
        <v>77</v>
      </c>
    </row>
    <row r="173" spans="1:7" s="43" customFormat="1" ht="18" customHeight="1">
      <c r="A173" s="13" t="s">
        <v>23</v>
      </c>
      <c r="B173" s="13"/>
      <c r="C173" s="50">
        <v>3395.8051</v>
      </c>
      <c r="D173" s="50">
        <v>117.1156</v>
      </c>
      <c r="E173" s="50">
        <v>3278.6895</v>
      </c>
      <c r="F173" s="4"/>
      <c r="G173" s="8" t="s">
        <v>24</v>
      </c>
    </row>
    <row r="174" spans="1:7" ht="18" customHeight="1">
      <c r="A174" s="39" t="s">
        <v>74</v>
      </c>
      <c r="B174" s="10"/>
      <c r="C174" s="49">
        <v>923.61850000000004</v>
      </c>
      <c r="D174" s="49">
        <v>117.1156</v>
      </c>
      <c r="E174" s="49">
        <v>806.50289999999995</v>
      </c>
      <c r="F174" s="11"/>
      <c r="G174" s="12" t="s">
        <v>76</v>
      </c>
    </row>
    <row r="175" spans="1:7" ht="18" customHeight="1">
      <c r="A175" s="39" t="s">
        <v>75</v>
      </c>
      <c r="B175" s="10"/>
      <c r="C175" s="49">
        <v>2472.1866</v>
      </c>
      <c r="D175" s="49" t="s">
        <v>71</v>
      </c>
      <c r="E175" s="49">
        <v>2472.1866</v>
      </c>
      <c r="F175" s="11"/>
      <c r="G175" s="12" t="s">
        <v>77</v>
      </c>
    </row>
    <row r="176" spans="1:7" ht="18" customHeight="1">
      <c r="A176" s="14" t="s">
        <v>25</v>
      </c>
      <c r="B176" s="14"/>
      <c r="C176" s="49">
        <v>319.68770000000001</v>
      </c>
      <c r="D176" s="49" t="s">
        <v>71</v>
      </c>
      <c r="E176" s="49">
        <v>319.68770000000001</v>
      </c>
      <c r="F176" s="16"/>
      <c r="G176" s="17" t="s">
        <v>26</v>
      </c>
    </row>
    <row r="177" spans="1:7" ht="18" customHeight="1">
      <c r="A177" s="14" t="s">
        <v>27</v>
      </c>
      <c r="B177" s="14"/>
      <c r="C177" s="49">
        <v>1978.1828</v>
      </c>
      <c r="D177" s="49">
        <v>117.1156</v>
      </c>
      <c r="E177" s="49">
        <v>1861.0672</v>
      </c>
      <c r="F177" s="16"/>
      <c r="G177" s="17" t="s">
        <v>28</v>
      </c>
    </row>
    <row r="178" spans="1:7" ht="18" customHeight="1">
      <c r="A178" s="39" t="s">
        <v>74</v>
      </c>
      <c r="B178" s="14"/>
      <c r="C178" s="49">
        <v>603.93079999999998</v>
      </c>
      <c r="D178" s="49">
        <v>117.1156</v>
      </c>
      <c r="E178" s="49">
        <v>486.8152</v>
      </c>
      <c r="F178" s="16"/>
      <c r="G178" s="12" t="s">
        <v>76</v>
      </c>
    </row>
    <row r="179" spans="1:7" ht="18" customHeight="1">
      <c r="A179" s="39" t="s">
        <v>75</v>
      </c>
      <c r="B179" s="14"/>
      <c r="C179" s="49">
        <v>1374.252</v>
      </c>
      <c r="D179" s="49" t="s">
        <v>71</v>
      </c>
      <c r="E179" s="49">
        <v>1374.252</v>
      </c>
      <c r="F179" s="16"/>
      <c r="G179" s="12" t="s">
        <v>77</v>
      </c>
    </row>
    <row r="180" spans="1:7" ht="18" customHeight="1">
      <c r="A180" s="14" t="s">
        <v>29</v>
      </c>
      <c r="B180" s="14"/>
      <c r="C180" s="49">
        <v>1097.9346</v>
      </c>
      <c r="D180" s="49" t="s">
        <v>71</v>
      </c>
      <c r="E180" s="49">
        <v>1097.9346</v>
      </c>
      <c r="F180" s="16"/>
      <c r="G180" s="17" t="s">
        <v>30</v>
      </c>
    </row>
    <row r="181" spans="1:7" ht="18" customHeight="1">
      <c r="A181" s="39" t="s">
        <v>75</v>
      </c>
      <c r="B181" s="14"/>
      <c r="C181" s="49">
        <v>1097.9346</v>
      </c>
      <c r="D181" s="49" t="s">
        <v>71</v>
      </c>
      <c r="E181" s="49">
        <v>1097.9346</v>
      </c>
      <c r="F181" s="16"/>
      <c r="G181" s="12" t="s">
        <v>77</v>
      </c>
    </row>
    <row r="182" spans="1:7" ht="18" customHeight="1">
      <c r="A182" s="29"/>
      <c r="B182" s="29"/>
      <c r="C182" s="56"/>
      <c r="D182" s="56"/>
      <c r="E182" s="56"/>
      <c r="F182" s="30"/>
      <c r="G182" s="31"/>
    </row>
    <row r="183" spans="1:7" ht="18" customHeight="1">
      <c r="A183" s="14"/>
      <c r="B183" s="14"/>
      <c r="C183" s="49"/>
      <c r="D183" s="49"/>
      <c r="E183" s="49"/>
      <c r="F183" s="16"/>
      <c r="G183" s="17"/>
    </row>
    <row r="184" spans="1:7" ht="18" customHeight="1">
      <c r="A184" s="2" t="s">
        <v>49</v>
      </c>
      <c r="B184" s="2"/>
      <c r="C184" s="45">
        <f>SUM(C185+C194+C203)</f>
        <v>29632.455600000005</v>
      </c>
      <c r="D184" s="45">
        <f>SUM(D185+D194+D203)</f>
        <v>4686.2315000000008</v>
      </c>
      <c r="E184" s="45">
        <f>SUM(E185+E194+E203)</f>
        <v>24946.224100000003</v>
      </c>
      <c r="F184" s="8"/>
      <c r="G184" s="2" t="s">
        <v>50</v>
      </c>
    </row>
    <row r="185" spans="1:7" s="43" customFormat="1" ht="18" customHeight="1">
      <c r="A185" s="9" t="s">
        <v>16</v>
      </c>
      <c r="B185" s="9"/>
      <c r="C185" s="50">
        <v>9597.9712000000018</v>
      </c>
      <c r="D185" s="50">
        <v>2020.0729000000001</v>
      </c>
      <c r="E185" s="50">
        <v>7577.8982999999998</v>
      </c>
      <c r="F185" s="4"/>
      <c r="G185" s="8" t="s">
        <v>17</v>
      </c>
    </row>
    <row r="186" spans="1:7" ht="18" customHeight="1">
      <c r="A186" s="39" t="s">
        <v>74</v>
      </c>
      <c r="B186" s="10"/>
      <c r="C186" s="49">
        <v>4696.9822000000004</v>
      </c>
      <c r="D186" s="49">
        <v>636.40679999999998</v>
      </c>
      <c r="E186" s="49">
        <v>4060.5754000000002</v>
      </c>
      <c r="F186" s="11"/>
      <c r="G186" s="12" t="s">
        <v>76</v>
      </c>
    </row>
    <row r="187" spans="1:7" ht="18" customHeight="1">
      <c r="A187" s="39" t="s">
        <v>75</v>
      </c>
      <c r="B187" s="10"/>
      <c r="C187" s="49">
        <v>4900.9889999999996</v>
      </c>
      <c r="D187" s="49">
        <v>1383.6660999999999</v>
      </c>
      <c r="E187" s="49">
        <v>3517.3229000000001</v>
      </c>
      <c r="F187" s="11"/>
      <c r="G187" s="12" t="s">
        <v>77</v>
      </c>
    </row>
    <row r="188" spans="1:7" ht="18" customHeight="1">
      <c r="A188" s="10" t="s">
        <v>19</v>
      </c>
      <c r="B188" s="10"/>
      <c r="C188" s="49">
        <v>4457.6817000000001</v>
      </c>
      <c r="D188" s="49">
        <v>860.09040000000005</v>
      </c>
      <c r="E188" s="49">
        <v>3597.5913</v>
      </c>
      <c r="F188" s="11"/>
      <c r="G188" s="12" t="s">
        <v>20</v>
      </c>
    </row>
    <row r="189" spans="1:7" ht="18" customHeight="1">
      <c r="A189" s="39" t="s">
        <v>74</v>
      </c>
      <c r="B189" s="10"/>
      <c r="C189" s="49">
        <v>3756.6039000000005</v>
      </c>
      <c r="D189" s="49">
        <v>636.40679999999998</v>
      </c>
      <c r="E189" s="49">
        <v>3120.1971000000003</v>
      </c>
      <c r="F189" s="11"/>
      <c r="G189" s="12" t="s">
        <v>76</v>
      </c>
    </row>
    <row r="190" spans="1:7" ht="18" customHeight="1">
      <c r="A190" s="39" t="s">
        <v>75</v>
      </c>
      <c r="B190" s="10"/>
      <c r="C190" s="49">
        <v>701.07780000000002</v>
      </c>
      <c r="D190" s="49">
        <v>223.68359999999998</v>
      </c>
      <c r="E190" s="49">
        <v>477.39420000000001</v>
      </c>
      <c r="F190" s="11"/>
      <c r="G190" s="12" t="s">
        <v>77</v>
      </c>
    </row>
    <row r="191" spans="1:7" ht="18" customHeight="1">
      <c r="A191" s="10" t="s">
        <v>21</v>
      </c>
      <c r="B191" s="10"/>
      <c r="C191" s="49">
        <v>5140.2894999999999</v>
      </c>
      <c r="D191" s="49">
        <v>1159.9825000000001</v>
      </c>
      <c r="E191" s="49">
        <v>3980.3069999999998</v>
      </c>
      <c r="F191" s="11"/>
      <c r="G191" s="12" t="s">
        <v>22</v>
      </c>
    </row>
    <row r="192" spans="1:7" ht="18" customHeight="1">
      <c r="A192" s="39" t="s">
        <v>74</v>
      </c>
      <c r="B192" s="10"/>
      <c r="C192" s="49">
        <v>940.37829999999997</v>
      </c>
      <c r="D192" s="49" t="s">
        <v>71</v>
      </c>
      <c r="E192" s="49">
        <v>940.37829999999997</v>
      </c>
      <c r="F192" s="11"/>
      <c r="G192" s="12" t="s">
        <v>76</v>
      </c>
    </row>
    <row r="193" spans="1:7" ht="18" customHeight="1">
      <c r="A193" s="39" t="s">
        <v>75</v>
      </c>
      <c r="B193" s="10"/>
      <c r="C193" s="49">
        <v>4199.9112000000005</v>
      </c>
      <c r="D193" s="49">
        <v>1159.9825000000001</v>
      </c>
      <c r="E193" s="49">
        <v>3039.9286999999999</v>
      </c>
      <c r="F193" s="11"/>
      <c r="G193" s="12" t="s">
        <v>77</v>
      </c>
    </row>
    <row r="194" spans="1:7" s="43" customFormat="1" ht="18" customHeight="1">
      <c r="A194" s="13" t="s">
        <v>23</v>
      </c>
      <c r="B194" s="13"/>
      <c r="C194" s="50">
        <v>19315.9584</v>
      </c>
      <c r="D194" s="50">
        <v>2379.2346000000002</v>
      </c>
      <c r="E194" s="50">
        <v>16936.723800000003</v>
      </c>
      <c r="F194" s="4"/>
      <c r="G194" s="8" t="s">
        <v>24</v>
      </c>
    </row>
    <row r="195" spans="1:7" ht="18" customHeight="1">
      <c r="A195" s="39" t="s">
        <v>74</v>
      </c>
      <c r="B195" s="10"/>
      <c r="C195" s="49">
        <v>15105.607400000001</v>
      </c>
      <c r="D195" s="49">
        <v>2123.8151000000007</v>
      </c>
      <c r="E195" s="49">
        <v>12981.792299999999</v>
      </c>
      <c r="F195" s="11"/>
      <c r="G195" s="12" t="s">
        <v>76</v>
      </c>
    </row>
    <row r="196" spans="1:7" ht="18" customHeight="1">
      <c r="A196" s="39" t="s">
        <v>75</v>
      </c>
      <c r="B196" s="10"/>
      <c r="C196" s="49">
        <v>4210.3510000000006</v>
      </c>
      <c r="D196" s="49">
        <v>255.4195</v>
      </c>
      <c r="E196" s="49">
        <v>3954.9315000000006</v>
      </c>
      <c r="F196" s="11"/>
      <c r="G196" s="12" t="s">
        <v>77</v>
      </c>
    </row>
    <row r="197" spans="1:7" ht="18" customHeight="1">
      <c r="A197" s="14" t="s">
        <v>25</v>
      </c>
      <c r="B197" s="14"/>
      <c r="C197" s="49">
        <v>5888.1812</v>
      </c>
      <c r="D197" s="49">
        <v>592.1576</v>
      </c>
      <c r="E197" s="49">
        <v>5296.0235999999995</v>
      </c>
      <c r="F197" s="16"/>
      <c r="G197" s="17" t="s">
        <v>26</v>
      </c>
    </row>
    <row r="198" spans="1:7" ht="18" customHeight="1">
      <c r="A198" s="14" t="s">
        <v>27</v>
      </c>
      <c r="B198" s="14"/>
      <c r="C198" s="49">
        <v>8601.1088</v>
      </c>
      <c r="D198" s="49">
        <v>1369.3685</v>
      </c>
      <c r="E198" s="49">
        <v>7231.7402999999995</v>
      </c>
      <c r="F198" s="16"/>
      <c r="G198" s="17" t="s">
        <v>28</v>
      </c>
    </row>
    <row r="199" spans="1:7" ht="18" customHeight="1">
      <c r="A199" s="39" t="s">
        <v>74</v>
      </c>
      <c r="B199" s="14"/>
      <c r="C199" s="49">
        <v>4390.7577999999994</v>
      </c>
      <c r="D199" s="49">
        <v>1113.9490000000001</v>
      </c>
      <c r="E199" s="49">
        <v>3276.8088000000002</v>
      </c>
      <c r="F199" s="16"/>
      <c r="G199" s="12" t="s">
        <v>76</v>
      </c>
    </row>
    <row r="200" spans="1:7" ht="18" customHeight="1">
      <c r="A200" s="39" t="s">
        <v>75</v>
      </c>
      <c r="B200" s="14"/>
      <c r="C200" s="49">
        <v>4210.3510000000006</v>
      </c>
      <c r="D200" s="49">
        <v>255.4195</v>
      </c>
      <c r="E200" s="49">
        <v>3954.9315000000006</v>
      </c>
      <c r="F200" s="16"/>
      <c r="G200" s="12" t="s">
        <v>77</v>
      </c>
    </row>
    <row r="201" spans="1:7" ht="18" customHeight="1">
      <c r="A201" s="14" t="s">
        <v>72</v>
      </c>
      <c r="B201" s="14"/>
      <c r="C201" s="49">
        <v>4826.6684000000005</v>
      </c>
      <c r="D201" s="49">
        <v>417.70850000000002</v>
      </c>
      <c r="E201" s="49">
        <v>4408.9598999999998</v>
      </c>
      <c r="F201" s="16"/>
      <c r="G201" s="17" t="s">
        <v>73</v>
      </c>
    </row>
    <row r="202" spans="1:7" ht="18" customHeight="1">
      <c r="A202" s="39" t="s">
        <v>74</v>
      </c>
      <c r="B202" s="14"/>
      <c r="C202" s="49">
        <v>4826.6684000000005</v>
      </c>
      <c r="D202" s="49">
        <v>417.70850000000002</v>
      </c>
      <c r="E202" s="49">
        <v>4408.9598999999998</v>
      </c>
      <c r="F202" s="16"/>
      <c r="G202" s="12" t="s">
        <v>76</v>
      </c>
    </row>
    <row r="203" spans="1:7" s="43" customFormat="1" ht="18" customHeight="1">
      <c r="A203" s="18" t="s">
        <v>31</v>
      </c>
      <c r="B203" s="18"/>
      <c r="C203" s="51">
        <v>718.52599999999995</v>
      </c>
      <c r="D203" s="51">
        <v>286.92399999999998</v>
      </c>
      <c r="E203" s="51">
        <v>431.60199999999998</v>
      </c>
      <c r="F203" s="19"/>
      <c r="G203" s="20" t="s">
        <v>32</v>
      </c>
    </row>
    <row r="204" spans="1:7" ht="18" customHeight="1">
      <c r="A204" s="25"/>
      <c r="B204" s="25"/>
      <c r="C204" s="49"/>
      <c r="D204" s="49"/>
      <c r="E204" s="49"/>
      <c r="F204" s="26"/>
      <c r="G204" s="27"/>
    </row>
    <row r="205" spans="1:7" ht="18" customHeight="1">
      <c r="A205" s="2" t="s">
        <v>51</v>
      </c>
      <c r="B205" s="2"/>
      <c r="C205" s="45">
        <f>SUM(C206+C215+C222)</f>
        <v>56088.42760000001</v>
      </c>
      <c r="D205" s="45">
        <f>SUM(D206+D215+D222)</f>
        <v>9197.4778000000006</v>
      </c>
      <c r="E205" s="45">
        <f>SUM(E206+E215+E222)</f>
        <v>46890.949800000009</v>
      </c>
      <c r="F205" s="2"/>
      <c r="G205" s="2" t="s">
        <v>52</v>
      </c>
    </row>
    <row r="206" spans="1:7" s="43" customFormat="1" ht="18" customHeight="1">
      <c r="A206" s="9" t="s">
        <v>16</v>
      </c>
      <c r="B206" s="9"/>
      <c r="C206" s="50">
        <v>21819.6908</v>
      </c>
      <c r="D206" s="50">
        <v>6328.2375000000011</v>
      </c>
      <c r="E206" s="50">
        <v>15491.453300000001</v>
      </c>
      <c r="F206" s="4"/>
      <c r="G206" s="8" t="s">
        <v>17</v>
      </c>
    </row>
    <row r="207" spans="1:7" ht="18" customHeight="1">
      <c r="A207" s="39" t="s">
        <v>74</v>
      </c>
      <c r="B207" s="10"/>
      <c r="C207" s="49">
        <v>5825.1898000000001</v>
      </c>
      <c r="D207" s="49">
        <v>2995.7275000000004</v>
      </c>
      <c r="E207" s="49">
        <v>2829.4623000000001</v>
      </c>
      <c r="F207" s="11"/>
      <c r="G207" s="12" t="s">
        <v>76</v>
      </c>
    </row>
    <row r="208" spans="1:7" ht="18" customHeight="1">
      <c r="A208" s="39" t="s">
        <v>75</v>
      </c>
      <c r="B208" s="10"/>
      <c r="C208" s="49">
        <v>15994.501</v>
      </c>
      <c r="D208" s="49">
        <v>3332.5099999999993</v>
      </c>
      <c r="E208" s="49">
        <v>12661.990999999998</v>
      </c>
      <c r="F208" s="11"/>
      <c r="G208" s="12" t="s">
        <v>77</v>
      </c>
    </row>
    <row r="209" spans="1:7" ht="18" customHeight="1">
      <c r="A209" s="10" t="s">
        <v>19</v>
      </c>
      <c r="B209" s="10"/>
      <c r="C209" s="49">
        <v>13426.5496</v>
      </c>
      <c r="D209" s="49">
        <v>1999.2591</v>
      </c>
      <c r="E209" s="49">
        <v>11427.290499999999</v>
      </c>
      <c r="F209" s="11"/>
      <c r="G209" s="12" t="s">
        <v>20</v>
      </c>
    </row>
    <row r="210" spans="1:7" ht="18" customHeight="1">
      <c r="A210" s="39" t="s">
        <v>74</v>
      </c>
      <c r="B210" s="10"/>
      <c r="C210" s="49">
        <v>552.923</v>
      </c>
      <c r="D210" s="49">
        <v>552.923</v>
      </c>
      <c r="E210" s="49" t="s">
        <v>71</v>
      </c>
      <c r="F210" s="11"/>
      <c r="G210" s="12" t="s">
        <v>76</v>
      </c>
    </row>
    <row r="211" spans="1:7" ht="18" customHeight="1">
      <c r="A211" s="39" t="s">
        <v>75</v>
      </c>
      <c r="B211" s="10"/>
      <c r="C211" s="49">
        <v>12873.6266</v>
      </c>
      <c r="D211" s="49">
        <v>1446.3361</v>
      </c>
      <c r="E211" s="49">
        <v>11427.290499999999</v>
      </c>
      <c r="F211" s="11"/>
      <c r="G211" s="12" t="s">
        <v>77</v>
      </c>
    </row>
    <row r="212" spans="1:7" ht="18" customHeight="1">
      <c r="A212" s="10" t="s">
        <v>21</v>
      </c>
      <c r="B212" s="10"/>
      <c r="C212" s="49">
        <v>8393.1412</v>
      </c>
      <c r="D212" s="49">
        <v>4328.9783999999991</v>
      </c>
      <c r="E212" s="49">
        <v>4064.1628000000001</v>
      </c>
      <c r="F212" s="11"/>
      <c r="G212" s="12" t="s">
        <v>22</v>
      </c>
    </row>
    <row r="213" spans="1:7" ht="18" customHeight="1">
      <c r="A213" s="39" t="s">
        <v>74</v>
      </c>
      <c r="B213" s="10"/>
      <c r="C213" s="49">
        <v>5272.2668000000003</v>
      </c>
      <c r="D213" s="49">
        <v>2442.8045000000002</v>
      </c>
      <c r="E213" s="49">
        <v>2829.4623000000001</v>
      </c>
      <c r="F213" s="11"/>
      <c r="G213" s="12" t="s">
        <v>76</v>
      </c>
    </row>
    <row r="214" spans="1:7" ht="18" customHeight="1">
      <c r="A214" s="39" t="s">
        <v>75</v>
      </c>
      <c r="B214" s="10"/>
      <c r="C214" s="49">
        <v>3120.8743999999997</v>
      </c>
      <c r="D214" s="49">
        <v>1886.1739</v>
      </c>
      <c r="E214" s="49">
        <v>1234.7004999999999</v>
      </c>
      <c r="F214" s="11"/>
      <c r="G214" s="12" t="s">
        <v>77</v>
      </c>
    </row>
    <row r="215" spans="1:7" s="43" customFormat="1" ht="18" customHeight="1">
      <c r="A215" s="13" t="s">
        <v>23</v>
      </c>
      <c r="B215" s="13"/>
      <c r="C215" s="50">
        <v>32699.06670000001</v>
      </c>
      <c r="D215" s="50">
        <v>2266.8388</v>
      </c>
      <c r="E215" s="50">
        <v>30432.227900000009</v>
      </c>
      <c r="F215" s="4"/>
      <c r="G215" s="8" t="s">
        <v>24</v>
      </c>
    </row>
    <row r="216" spans="1:7" ht="18" customHeight="1">
      <c r="A216" s="10" t="s">
        <v>18</v>
      </c>
      <c r="B216" s="10"/>
      <c r="C216" s="49">
        <v>32699.06670000001</v>
      </c>
      <c r="D216" s="49">
        <v>2266.8388</v>
      </c>
      <c r="E216" s="49">
        <v>30432.227900000009</v>
      </c>
      <c r="F216" s="11"/>
      <c r="G216" s="12" t="s">
        <v>76</v>
      </c>
    </row>
    <row r="217" spans="1:7" ht="18" customHeight="1">
      <c r="A217" s="14" t="s">
        <v>25</v>
      </c>
      <c r="B217" s="14"/>
      <c r="C217" s="49">
        <v>15634.0687</v>
      </c>
      <c r="D217" s="49">
        <v>554.08190000000002</v>
      </c>
      <c r="E217" s="49">
        <v>15079.986799999999</v>
      </c>
      <c r="F217" s="16"/>
      <c r="G217" s="17" t="s">
        <v>26</v>
      </c>
    </row>
    <row r="218" spans="1:7" ht="18" customHeight="1">
      <c r="A218" s="14" t="s">
        <v>27</v>
      </c>
      <c r="B218" s="14"/>
      <c r="C218" s="49">
        <v>13112.288999999999</v>
      </c>
      <c r="D218" s="49">
        <v>1195.9590000000001</v>
      </c>
      <c r="E218" s="49">
        <v>11916.33</v>
      </c>
      <c r="F218" s="16"/>
      <c r="G218" s="17" t="s">
        <v>28</v>
      </c>
    </row>
    <row r="219" spans="1:7" ht="18" customHeight="1">
      <c r="A219" s="39" t="s">
        <v>74</v>
      </c>
      <c r="B219" s="14"/>
      <c r="C219" s="49">
        <v>13112.288999999999</v>
      </c>
      <c r="D219" s="49">
        <v>1195.9590000000001</v>
      </c>
      <c r="E219" s="49">
        <v>11916.33</v>
      </c>
      <c r="F219" s="16"/>
      <c r="G219" s="12" t="s">
        <v>76</v>
      </c>
    </row>
    <row r="220" spans="1:7" ht="18" customHeight="1">
      <c r="A220" s="14" t="s">
        <v>29</v>
      </c>
      <c r="B220" s="14"/>
      <c r="C220" s="49">
        <v>3952.7090000000003</v>
      </c>
      <c r="D220" s="49">
        <v>516.79790000000003</v>
      </c>
      <c r="E220" s="49">
        <v>3435.9111000000003</v>
      </c>
      <c r="F220" s="16"/>
      <c r="G220" s="17" t="s">
        <v>30</v>
      </c>
    </row>
    <row r="221" spans="1:7" ht="18" customHeight="1">
      <c r="A221" s="39" t="s">
        <v>74</v>
      </c>
      <c r="B221" s="14"/>
      <c r="C221" s="49">
        <v>3952.7090000000003</v>
      </c>
      <c r="D221" s="49">
        <v>516.79790000000003</v>
      </c>
      <c r="E221" s="49">
        <v>3435.9111000000003</v>
      </c>
      <c r="F221" s="16"/>
      <c r="G221" s="12" t="s">
        <v>76</v>
      </c>
    </row>
    <row r="222" spans="1:7" s="43" customFormat="1" ht="18" customHeight="1">
      <c r="A222" s="18" t="s">
        <v>31</v>
      </c>
      <c r="B222" s="18"/>
      <c r="C222" s="51">
        <v>1569.6701</v>
      </c>
      <c r="D222" s="51">
        <v>602.40149999999994</v>
      </c>
      <c r="E222" s="51">
        <v>967.26859999999999</v>
      </c>
      <c r="F222" s="19"/>
      <c r="G222" s="20" t="s">
        <v>32</v>
      </c>
    </row>
    <row r="223" spans="1:7" ht="18" customHeight="1">
      <c r="A223" s="25"/>
      <c r="B223" s="25"/>
      <c r="C223" s="49"/>
      <c r="D223" s="49"/>
      <c r="E223" s="49"/>
      <c r="F223" s="26"/>
      <c r="G223" s="27"/>
    </row>
    <row r="224" spans="1:7" ht="18" customHeight="1">
      <c r="A224" s="25"/>
      <c r="B224" s="25"/>
      <c r="C224" s="49"/>
      <c r="D224" s="49"/>
      <c r="E224" s="49"/>
      <c r="F224" s="26"/>
      <c r="G224" s="27"/>
    </row>
    <row r="225" spans="1:7" ht="18" customHeight="1">
      <c r="A225" s="25"/>
      <c r="B225" s="25"/>
      <c r="C225" s="49"/>
      <c r="D225" s="49"/>
      <c r="E225" s="49"/>
      <c r="F225" s="26"/>
      <c r="G225" s="27"/>
    </row>
    <row r="226" spans="1:7" ht="18" customHeight="1">
      <c r="A226" s="2" t="s">
        <v>53</v>
      </c>
      <c r="B226" s="2"/>
      <c r="C226" s="45">
        <f>SUM(C227+C236+C246)</f>
        <v>24677.9074</v>
      </c>
      <c r="D226" s="45">
        <f>SUM(D227+D236+D246)</f>
        <v>10921.944100000001</v>
      </c>
      <c r="E226" s="45">
        <f>SUM(E227+E236+E246)</f>
        <v>13755.963299999999</v>
      </c>
      <c r="F226" s="2"/>
      <c r="G226" s="2" t="s">
        <v>54</v>
      </c>
    </row>
    <row r="227" spans="1:7" s="43" customFormat="1" ht="18" customHeight="1">
      <c r="A227" s="9" t="s">
        <v>16</v>
      </c>
      <c r="B227" s="9"/>
      <c r="C227" s="50">
        <v>9027.5966000000008</v>
      </c>
      <c r="D227" s="50">
        <v>6850.4907000000003</v>
      </c>
      <c r="E227" s="50">
        <v>2177.1059</v>
      </c>
      <c r="F227" s="4"/>
      <c r="G227" s="8" t="s">
        <v>17</v>
      </c>
    </row>
    <row r="228" spans="1:7" ht="18" customHeight="1">
      <c r="A228" s="39" t="s">
        <v>74</v>
      </c>
      <c r="B228" s="10"/>
      <c r="C228" s="49">
        <v>3390.9258000000004</v>
      </c>
      <c r="D228" s="49">
        <v>3390.9258000000004</v>
      </c>
      <c r="E228" s="49" t="s">
        <v>71</v>
      </c>
      <c r="F228" s="11"/>
      <c r="G228" s="12" t="s">
        <v>76</v>
      </c>
    </row>
    <row r="229" spans="1:7" ht="18" customHeight="1">
      <c r="A229" s="39" t="s">
        <v>75</v>
      </c>
      <c r="B229" s="10"/>
      <c r="C229" s="49">
        <v>5636.6707999999999</v>
      </c>
      <c r="D229" s="49">
        <v>3459.5648999999999</v>
      </c>
      <c r="E229" s="49">
        <v>2177.1059</v>
      </c>
      <c r="F229" s="11"/>
      <c r="G229" s="12" t="s">
        <v>77</v>
      </c>
    </row>
    <row r="230" spans="1:7" ht="18" customHeight="1">
      <c r="A230" s="10" t="s">
        <v>19</v>
      </c>
      <c r="B230" s="10"/>
      <c r="C230" s="49">
        <v>3761.0597000000002</v>
      </c>
      <c r="D230" s="49">
        <v>2925.5264000000002</v>
      </c>
      <c r="E230" s="49">
        <v>835.53330000000005</v>
      </c>
      <c r="F230" s="11"/>
      <c r="G230" s="12" t="s">
        <v>20</v>
      </c>
    </row>
    <row r="231" spans="1:7" ht="18" customHeight="1">
      <c r="A231" s="39" t="s">
        <v>74</v>
      </c>
      <c r="B231" s="10"/>
      <c r="C231" s="49">
        <v>1873.5038999999999</v>
      </c>
      <c r="D231" s="49">
        <v>1873.5038999999999</v>
      </c>
      <c r="E231" s="49" t="s">
        <v>71</v>
      </c>
      <c r="F231" s="11"/>
      <c r="G231" s="12" t="s">
        <v>76</v>
      </c>
    </row>
    <row r="232" spans="1:7" ht="18" customHeight="1">
      <c r="A232" s="39" t="s">
        <v>75</v>
      </c>
      <c r="B232" s="10"/>
      <c r="C232" s="49">
        <v>1887.5558000000001</v>
      </c>
      <c r="D232" s="49">
        <v>1052.0225</v>
      </c>
      <c r="E232" s="49">
        <v>835.53330000000005</v>
      </c>
      <c r="F232" s="11"/>
      <c r="G232" s="12" t="s">
        <v>77</v>
      </c>
    </row>
    <row r="233" spans="1:7" ht="18" customHeight="1">
      <c r="A233" s="10" t="s">
        <v>21</v>
      </c>
      <c r="B233" s="10"/>
      <c r="C233" s="49">
        <v>5266.5369000000001</v>
      </c>
      <c r="D233" s="49">
        <v>3924.9643000000005</v>
      </c>
      <c r="E233" s="49">
        <v>1341.5726</v>
      </c>
      <c r="F233" s="11"/>
      <c r="G233" s="12" t="s">
        <v>22</v>
      </c>
    </row>
    <row r="234" spans="1:7" ht="18" customHeight="1">
      <c r="A234" s="39" t="s">
        <v>74</v>
      </c>
      <c r="B234" s="10"/>
      <c r="C234" s="49">
        <v>1517.4219000000001</v>
      </c>
      <c r="D234" s="49">
        <v>1517.4219000000001</v>
      </c>
      <c r="E234" s="49" t="s">
        <v>71</v>
      </c>
      <c r="F234" s="11"/>
      <c r="G234" s="12" t="s">
        <v>76</v>
      </c>
    </row>
    <row r="235" spans="1:7" ht="18" customHeight="1">
      <c r="A235" s="39" t="s">
        <v>75</v>
      </c>
      <c r="B235" s="10"/>
      <c r="C235" s="49">
        <v>3749.1150000000002</v>
      </c>
      <c r="D235" s="49">
        <v>2407.5423999999998</v>
      </c>
      <c r="E235" s="49">
        <v>1341.5726</v>
      </c>
      <c r="F235" s="11"/>
      <c r="G235" s="12" t="s">
        <v>77</v>
      </c>
    </row>
    <row r="236" spans="1:7" s="43" customFormat="1" ht="18" customHeight="1">
      <c r="A236" s="13" t="s">
        <v>23</v>
      </c>
      <c r="B236" s="13"/>
      <c r="C236" s="50">
        <v>11186.443899999998</v>
      </c>
      <c r="D236" s="50">
        <v>3276.2073</v>
      </c>
      <c r="E236" s="50">
        <v>7910.2366000000002</v>
      </c>
      <c r="F236" s="4"/>
      <c r="G236" s="8" t="s">
        <v>24</v>
      </c>
    </row>
    <row r="237" spans="1:7" ht="18" customHeight="1">
      <c r="A237" s="39" t="s">
        <v>74</v>
      </c>
      <c r="B237" s="10"/>
      <c r="C237" s="49">
        <v>10359.537700000001</v>
      </c>
      <c r="D237" s="49">
        <v>2449.3010999999997</v>
      </c>
      <c r="E237" s="49">
        <v>7910.2366000000002</v>
      </c>
      <c r="F237" s="11"/>
      <c r="G237" s="12" t="s">
        <v>76</v>
      </c>
    </row>
    <row r="238" spans="1:7" ht="18" customHeight="1">
      <c r="A238" s="39" t="s">
        <v>75</v>
      </c>
      <c r="B238" s="10"/>
      <c r="C238" s="49">
        <v>826.90620000000001</v>
      </c>
      <c r="D238" s="49">
        <v>826.90620000000001</v>
      </c>
      <c r="E238" s="49" t="s">
        <v>71</v>
      </c>
      <c r="F238" s="11"/>
      <c r="G238" s="12" t="s">
        <v>77</v>
      </c>
    </row>
    <row r="239" spans="1:7" ht="18" customHeight="1">
      <c r="A239" s="14" t="s">
        <v>25</v>
      </c>
      <c r="B239" s="14"/>
      <c r="C239" s="49">
        <v>5395.527</v>
      </c>
      <c r="D239" s="49">
        <v>334.09320000000002</v>
      </c>
      <c r="E239" s="49">
        <v>5061.4337999999998</v>
      </c>
      <c r="F239" s="16"/>
      <c r="G239" s="17" t="s">
        <v>26</v>
      </c>
    </row>
    <row r="240" spans="1:7" ht="18" customHeight="1">
      <c r="A240" s="14" t="s">
        <v>27</v>
      </c>
      <c r="B240" s="14"/>
      <c r="C240" s="49">
        <v>4113.0465000000004</v>
      </c>
      <c r="D240" s="49">
        <v>1264.2437</v>
      </c>
      <c r="E240" s="49">
        <v>2848.8028000000004</v>
      </c>
      <c r="F240" s="16"/>
      <c r="G240" s="17" t="s">
        <v>28</v>
      </c>
    </row>
    <row r="241" spans="1:7" ht="18" customHeight="1">
      <c r="A241" s="39" t="s">
        <v>74</v>
      </c>
      <c r="B241" s="14"/>
      <c r="C241" s="49">
        <v>4113.0465000000004</v>
      </c>
      <c r="D241" s="49">
        <v>1264.2437</v>
      </c>
      <c r="E241" s="49">
        <v>2848.8028000000004</v>
      </c>
      <c r="F241" s="16"/>
      <c r="G241" s="12" t="s">
        <v>76</v>
      </c>
    </row>
    <row r="242" spans="1:7" ht="18" customHeight="1">
      <c r="A242" s="14" t="s">
        <v>29</v>
      </c>
      <c r="B242" s="14"/>
      <c r="C242" s="49">
        <v>826.90620000000001</v>
      </c>
      <c r="D242" s="49">
        <v>826.90620000000001</v>
      </c>
      <c r="E242" s="49" t="s">
        <v>71</v>
      </c>
      <c r="F242" s="16"/>
      <c r="G242" s="17" t="s">
        <v>30</v>
      </c>
    </row>
    <row r="243" spans="1:7" ht="18" customHeight="1">
      <c r="A243" s="39" t="s">
        <v>75</v>
      </c>
      <c r="B243" s="14"/>
      <c r="C243" s="49">
        <v>826.90620000000001</v>
      </c>
      <c r="D243" s="49">
        <v>826.90620000000001</v>
      </c>
      <c r="E243" s="49" t="s">
        <v>71</v>
      </c>
      <c r="F243" s="16"/>
      <c r="G243" s="12" t="s">
        <v>77</v>
      </c>
    </row>
    <row r="244" spans="1:7" ht="18" customHeight="1">
      <c r="A244" s="14" t="s">
        <v>35</v>
      </c>
      <c r="B244" s="14"/>
      <c r="C244" s="49">
        <v>850.96420000000001</v>
      </c>
      <c r="D244" s="49">
        <v>850.96420000000001</v>
      </c>
      <c r="E244" s="49" t="s">
        <v>71</v>
      </c>
      <c r="F244" s="16"/>
      <c r="G244" s="17" t="s">
        <v>36</v>
      </c>
    </row>
    <row r="245" spans="1:7" ht="18" customHeight="1">
      <c r="A245" s="39" t="s">
        <v>74</v>
      </c>
      <c r="B245" s="14"/>
      <c r="C245" s="49">
        <v>850.96420000000001</v>
      </c>
      <c r="D245" s="49">
        <v>850.96420000000001</v>
      </c>
      <c r="E245" s="49" t="s">
        <v>71</v>
      </c>
      <c r="F245" s="16"/>
      <c r="G245" s="12" t="s">
        <v>76</v>
      </c>
    </row>
    <row r="246" spans="1:7" s="43" customFormat="1" ht="18" customHeight="1">
      <c r="A246" s="18" t="s">
        <v>31</v>
      </c>
      <c r="B246" s="18"/>
      <c r="C246" s="51">
        <v>4463.8669</v>
      </c>
      <c r="D246" s="51">
        <v>795.24610000000007</v>
      </c>
      <c r="E246" s="51">
        <v>3668.6207999999997</v>
      </c>
      <c r="F246" s="19"/>
      <c r="G246" s="20" t="s">
        <v>32</v>
      </c>
    </row>
    <row r="247" spans="1:7" ht="18" customHeight="1">
      <c r="A247" s="2" t="s">
        <v>55</v>
      </c>
      <c r="B247" s="2"/>
      <c r="C247" s="45">
        <f>SUM(C248+C257)</f>
        <v>5455.4611999999997</v>
      </c>
      <c r="D247" s="45">
        <f>SUM(D248+D257)</f>
        <v>2451.0025999999998</v>
      </c>
      <c r="E247" s="45">
        <f>SUM(E248+E257)</f>
        <v>3004.4585999999999</v>
      </c>
      <c r="F247" s="2"/>
      <c r="G247" s="2" t="s">
        <v>56</v>
      </c>
    </row>
    <row r="248" spans="1:7" s="43" customFormat="1" ht="18" customHeight="1">
      <c r="A248" s="9" t="s">
        <v>16</v>
      </c>
      <c r="B248" s="9"/>
      <c r="C248" s="50">
        <v>2343.4713999999999</v>
      </c>
      <c r="D248" s="50">
        <v>1251.9997000000001</v>
      </c>
      <c r="E248" s="50">
        <v>1091.4717000000001</v>
      </c>
      <c r="F248" s="4"/>
      <c r="G248" s="8" t="s">
        <v>17</v>
      </c>
    </row>
    <row r="249" spans="1:7" ht="18" customHeight="1">
      <c r="A249" s="39" t="s">
        <v>74</v>
      </c>
      <c r="B249" s="10"/>
      <c r="C249" s="49">
        <v>1302.8833999999999</v>
      </c>
      <c r="D249" s="49">
        <v>579.13210000000004</v>
      </c>
      <c r="E249" s="49">
        <v>723.75130000000001</v>
      </c>
      <c r="F249" s="11"/>
      <c r="G249" s="12" t="s">
        <v>76</v>
      </c>
    </row>
    <row r="250" spans="1:7" ht="18" customHeight="1">
      <c r="A250" s="39" t="s">
        <v>75</v>
      </c>
      <c r="B250" s="10"/>
      <c r="C250" s="49">
        <v>1040.588</v>
      </c>
      <c r="D250" s="49">
        <v>672.86760000000004</v>
      </c>
      <c r="E250" s="49">
        <v>367.72039999999998</v>
      </c>
      <c r="F250" s="11"/>
      <c r="G250" s="12" t="s">
        <v>77</v>
      </c>
    </row>
    <row r="251" spans="1:7" ht="18" customHeight="1">
      <c r="A251" s="10" t="s">
        <v>19</v>
      </c>
      <c r="B251" s="10"/>
      <c r="C251" s="49">
        <v>769.24369999999999</v>
      </c>
      <c r="D251" s="49">
        <v>401.91599999999994</v>
      </c>
      <c r="E251" s="49">
        <v>367.32769999999999</v>
      </c>
      <c r="F251" s="11"/>
      <c r="G251" s="12" t="s">
        <v>20</v>
      </c>
    </row>
    <row r="252" spans="1:7" ht="18" customHeight="1">
      <c r="A252" s="39" t="s">
        <v>74</v>
      </c>
      <c r="B252" s="10"/>
      <c r="C252" s="49">
        <v>615.99489999999992</v>
      </c>
      <c r="D252" s="49">
        <v>248.66719999999998</v>
      </c>
      <c r="E252" s="49">
        <v>367.32769999999999</v>
      </c>
      <c r="F252" s="11"/>
      <c r="G252" s="12" t="s">
        <v>76</v>
      </c>
    </row>
    <row r="253" spans="1:7" ht="18" customHeight="1">
      <c r="A253" s="39" t="s">
        <v>75</v>
      </c>
      <c r="B253" s="10"/>
      <c r="C253" s="49">
        <v>153.24880000000002</v>
      </c>
      <c r="D253" s="49">
        <v>153.24880000000002</v>
      </c>
      <c r="E253" s="49" t="s">
        <v>71</v>
      </c>
      <c r="F253" s="11"/>
      <c r="G253" s="12" t="s">
        <v>77</v>
      </c>
    </row>
    <row r="254" spans="1:7" ht="18" customHeight="1">
      <c r="A254" s="10" t="s">
        <v>21</v>
      </c>
      <c r="B254" s="10"/>
      <c r="C254" s="49">
        <v>1574.2276999999999</v>
      </c>
      <c r="D254" s="49">
        <v>850.08369999999991</v>
      </c>
      <c r="E254" s="49">
        <v>724.14400000000001</v>
      </c>
      <c r="F254" s="11"/>
      <c r="G254" s="12" t="s">
        <v>22</v>
      </c>
    </row>
    <row r="255" spans="1:7" ht="18" customHeight="1">
      <c r="A255" s="39" t="s">
        <v>74</v>
      </c>
      <c r="B255" s="10"/>
      <c r="C255" s="49">
        <v>686.88850000000002</v>
      </c>
      <c r="D255" s="49">
        <v>330.4649</v>
      </c>
      <c r="E255" s="49">
        <v>356.42360000000002</v>
      </c>
      <c r="F255" s="11"/>
      <c r="G255" s="12" t="s">
        <v>76</v>
      </c>
    </row>
    <row r="256" spans="1:7" ht="18" customHeight="1">
      <c r="A256" s="39" t="s">
        <v>75</v>
      </c>
      <c r="B256" s="10"/>
      <c r="C256" s="49">
        <v>887.33919999999989</v>
      </c>
      <c r="D256" s="49">
        <v>519.61879999999996</v>
      </c>
      <c r="E256" s="49">
        <v>367.72039999999998</v>
      </c>
      <c r="F256" s="11"/>
      <c r="G256" s="12" t="s">
        <v>77</v>
      </c>
    </row>
    <row r="257" spans="1:7" s="43" customFormat="1" ht="18" customHeight="1">
      <c r="A257" s="13" t="s">
        <v>23</v>
      </c>
      <c r="B257" s="13"/>
      <c r="C257" s="50">
        <v>3111.9898000000003</v>
      </c>
      <c r="D257" s="50">
        <v>1199.0029</v>
      </c>
      <c r="E257" s="50">
        <v>1912.9869000000001</v>
      </c>
      <c r="F257" s="4"/>
      <c r="G257" s="8" t="s">
        <v>24</v>
      </c>
    </row>
    <row r="258" spans="1:7" ht="18" customHeight="1">
      <c r="A258" s="39" t="s">
        <v>74</v>
      </c>
      <c r="B258" s="10"/>
      <c r="C258" s="49">
        <v>3111.9898000000003</v>
      </c>
      <c r="D258" s="49">
        <v>1199.0029</v>
      </c>
      <c r="E258" s="49">
        <v>1912.9869000000001</v>
      </c>
      <c r="F258" s="11"/>
      <c r="G258" s="12" t="s">
        <v>76</v>
      </c>
    </row>
    <row r="259" spans="1:7" ht="18" customHeight="1">
      <c r="A259" s="39" t="s">
        <v>75</v>
      </c>
      <c r="B259" s="10"/>
      <c r="C259" s="49" t="s">
        <v>71</v>
      </c>
      <c r="D259" s="49" t="s">
        <v>71</v>
      </c>
      <c r="E259" s="49" t="s">
        <v>71</v>
      </c>
      <c r="F259" s="11"/>
      <c r="G259" s="12" t="s">
        <v>77</v>
      </c>
    </row>
    <row r="260" spans="1:7" ht="18" customHeight="1">
      <c r="A260" s="14" t="s">
        <v>25</v>
      </c>
      <c r="B260" s="14"/>
      <c r="C260" s="49">
        <v>1629.9286</v>
      </c>
      <c r="D260" s="49">
        <v>1199.0029</v>
      </c>
      <c r="E260" s="49">
        <v>430.92570000000001</v>
      </c>
      <c r="F260" s="16"/>
      <c r="G260" s="17" t="s">
        <v>26</v>
      </c>
    </row>
    <row r="261" spans="1:7" ht="18" customHeight="1">
      <c r="A261" s="14" t="s">
        <v>27</v>
      </c>
      <c r="B261" s="14"/>
      <c r="C261" s="49">
        <v>1482.0612000000001</v>
      </c>
      <c r="D261" s="49" t="s">
        <v>71</v>
      </c>
      <c r="E261" s="49">
        <v>1482.0612000000001</v>
      </c>
      <c r="F261" s="16"/>
      <c r="G261" s="17" t="s">
        <v>28</v>
      </c>
    </row>
    <row r="262" spans="1:7" ht="18" customHeight="1">
      <c r="A262" s="40" t="s">
        <v>74</v>
      </c>
      <c r="B262" s="28"/>
      <c r="C262" s="53">
        <v>1482.0612000000001</v>
      </c>
      <c r="D262" s="53" t="s">
        <v>71</v>
      </c>
      <c r="E262" s="53">
        <v>1482.0612000000001</v>
      </c>
      <c r="F262" s="32"/>
      <c r="G262" s="41" t="s">
        <v>76</v>
      </c>
    </row>
    <row r="263" spans="1:7" ht="18" customHeight="1">
      <c r="A263" s="14"/>
      <c r="B263" s="14"/>
      <c r="C263" s="49"/>
      <c r="D263" s="15"/>
      <c r="E263" s="49"/>
      <c r="F263" s="16"/>
      <c r="G263" s="17"/>
    </row>
    <row r="264" spans="1:7" ht="18" customHeight="1">
      <c r="A264" s="14"/>
      <c r="B264" s="14"/>
      <c r="C264" s="49"/>
      <c r="D264" s="15"/>
      <c r="E264" s="49"/>
      <c r="F264" s="16"/>
      <c r="G264" s="17"/>
    </row>
    <row r="265" spans="1:7" ht="18" customHeight="1">
      <c r="A265" s="14"/>
      <c r="B265" s="14"/>
      <c r="C265" s="49"/>
      <c r="D265" s="15"/>
      <c r="E265" s="49"/>
      <c r="F265" s="16"/>
      <c r="G265" s="17"/>
    </row>
    <row r="266" spans="1:7" ht="18" customHeight="1">
      <c r="A266" s="14"/>
      <c r="B266" s="14"/>
      <c r="C266" s="49"/>
      <c r="D266" s="15"/>
      <c r="E266" s="49"/>
      <c r="F266" s="16"/>
      <c r="G266" s="17"/>
    </row>
    <row r="267" spans="1:7" ht="19.5" customHeight="1">
      <c r="A267" s="14"/>
      <c r="B267" s="14"/>
      <c r="C267" s="49"/>
      <c r="D267" s="15"/>
      <c r="E267" s="49"/>
      <c r="F267" s="16"/>
      <c r="G267" s="17"/>
    </row>
    <row r="268" spans="1:7" ht="17.45" customHeight="1">
      <c r="A268" s="2" t="s">
        <v>57</v>
      </c>
      <c r="B268" s="2"/>
      <c r="C268" s="57">
        <f>SUM(C269+C278+C289)</f>
        <v>23320.651899999997</v>
      </c>
      <c r="D268" s="57">
        <f>SUM(D269+D278+D289)</f>
        <v>5141.6855999999998</v>
      </c>
      <c r="E268" s="57">
        <f>SUM(E269+E278+E289)</f>
        <v>18178.9663</v>
      </c>
      <c r="F268" s="2"/>
      <c r="G268" s="2" t="s">
        <v>58</v>
      </c>
    </row>
    <row r="269" spans="1:7" s="43" customFormat="1" ht="17.45" customHeight="1">
      <c r="A269" s="9" t="s">
        <v>16</v>
      </c>
      <c r="B269" s="9"/>
      <c r="C269" s="50">
        <v>7712.7929000000004</v>
      </c>
      <c r="D269" s="50">
        <v>2683.2821000000004</v>
      </c>
      <c r="E269" s="50">
        <v>5029.5108</v>
      </c>
      <c r="F269" s="4"/>
      <c r="G269" s="8" t="s">
        <v>17</v>
      </c>
    </row>
    <row r="270" spans="1:7" ht="17.45" customHeight="1">
      <c r="A270" s="39" t="s">
        <v>74</v>
      </c>
      <c r="B270" s="10"/>
      <c r="C270" s="49">
        <v>969.48540000000003</v>
      </c>
      <c r="D270" s="49">
        <v>969.48540000000003</v>
      </c>
      <c r="E270" s="49" t="s">
        <v>71</v>
      </c>
      <c r="F270" s="11"/>
      <c r="G270" s="12" t="s">
        <v>76</v>
      </c>
    </row>
    <row r="271" spans="1:7" ht="17.45" customHeight="1">
      <c r="A271" s="39" t="s">
        <v>75</v>
      </c>
      <c r="B271" s="10"/>
      <c r="C271" s="49">
        <v>6743.3075000000008</v>
      </c>
      <c r="D271" s="49">
        <v>1713.7967000000001</v>
      </c>
      <c r="E271" s="49">
        <v>5029.5108</v>
      </c>
      <c r="F271" s="11"/>
      <c r="G271" s="12" t="s">
        <v>77</v>
      </c>
    </row>
    <row r="272" spans="1:7" ht="17.45" customHeight="1">
      <c r="A272" s="10" t="s">
        <v>19</v>
      </c>
      <c r="B272" s="10"/>
      <c r="C272" s="49">
        <v>3636.7071000000001</v>
      </c>
      <c r="D272" s="49">
        <v>828.85360000000003</v>
      </c>
      <c r="E272" s="49">
        <v>2807.8535000000002</v>
      </c>
      <c r="F272" s="11"/>
      <c r="G272" s="12" t="s">
        <v>20</v>
      </c>
    </row>
    <row r="273" spans="1:7" ht="17.45" customHeight="1">
      <c r="A273" s="39" t="s">
        <v>74</v>
      </c>
      <c r="B273" s="10"/>
      <c r="C273" s="49">
        <v>412.80309999999997</v>
      </c>
      <c r="D273" s="49">
        <v>412.80309999999997</v>
      </c>
      <c r="E273" s="49" t="s">
        <v>71</v>
      </c>
      <c r="F273" s="11"/>
      <c r="G273" s="12" t="s">
        <v>76</v>
      </c>
    </row>
    <row r="274" spans="1:7" ht="17.45" customHeight="1">
      <c r="A274" s="39" t="s">
        <v>75</v>
      </c>
      <c r="B274" s="10"/>
      <c r="C274" s="49">
        <v>3223.904</v>
      </c>
      <c r="D274" s="49">
        <v>416.0505</v>
      </c>
      <c r="E274" s="49">
        <v>2807.8535000000002</v>
      </c>
      <c r="F274" s="11"/>
      <c r="G274" s="12" t="s">
        <v>77</v>
      </c>
    </row>
    <row r="275" spans="1:7" ht="17.45" customHeight="1">
      <c r="A275" s="10" t="s">
        <v>21</v>
      </c>
      <c r="B275" s="10"/>
      <c r="C275" s="49">
        <v>4076.0857999999998</v>
      </c>
      <c r="D275" s="49">
        <v>1854.4285</v>
      </c>
      <c r="E275" s="49">
        <v>2221.6572999999999</v>
      </c>
      <c r="F275" s="11"/>
      <c r="G275" s="12" t="s">
        <v>22</v>
      </c>
    </row>
    <row r="276" spans="1:7" ht="17.45" customHeight="1">
      <c r="A276" s="39" t="s">
        <v>74</v>
      </c>
      <c r="B276" s="10"/>
      <c r="C276" s="49">
        <v>556.68230000000005</v>
      </c>
      <c r="D276" s="49">
        <v>556.68230000000005</v>
      </c>
      <c r="E276" s="49" t="s">
        <v>71</v>
      </c>
      <c r="F276" s="11"/>
      <c r="G276" s="12" t="s">
        <v>76</v>
      </c>
    </row>
    <row r="277" spans="1:7" ht="17.45" customHeight="1">
      <c r="A277" s="39" t="s">
        <v>75</v>
      </c>
      <c r="B277" s="10"/>
      <c r="C277" s="49">
        <v>3519.4035000000003</v>
      </c>
      <c r="D277" s="49">
        <v>1297.7462</v>
      </c>
      <c r="E277" s="49">
        <v>2221.6572999999999</v>
      </c>
      <c r="F277" s="11"/>
      <c r="G277" s="12" t="s">
        <v>77</v>
      </c>
    </row>
    <row r="278" spans="1:7" s="43" customFormat="1" ht="17.45" customHeight="1">
      <c r="A278" s="13" t="s">
        <v>23</v>
      </c>
      <c r="B278" s="13"/>
      <c r="C278" s="50">
        <v>14055.508299999998</v>
      </c>
      <c r="D278" s="50">
        <v>2021.4612000000002</v>
      </c>
      <c r="E278" s="50">
        <v>12034.0471</v>
      </c>
      <c r="F278" s="4"/>
      <c r="G278" s="8" t="s">
        <v>24</v>
      </c>
    </row>
    <row r="279" spans="1:7" ht="17.45" customHeight="1">
      <c r="A279" s="39" t="s">
        <v>74</v>
      </c>
      <c r="B279" s="10"/>
      <c r="C279" s="49">
        <v>6070.6800999999996</v>
      </c>
      <c r="D279" s="49">
        <v>1166.0691999999999</v>
      </c>
      <c r="E279" s="49">
        <v>4904.6109000000006</v>
      </c>
      <c r="F279" s="11"/>
      <c r="G279" s="12" t="s">
        <v>76</v>
      </c>
    </row>
    <row r="280" spans="1:7" ht="17.45" customHeight="1">
      <c r="A280" s="39" t="s">
        <v>75</v>
      </c>
      <c r="B280" s="10"/>
      <c r="C280" s="49">
        <v>7984.8281999999999</v>
      </c>
      <c r="D280" s="49">
        <v>855.39199999999994</v>
      </c>
      <c r="E280" s="49">
        <v>7129.4362000000001</v>
      </c>
      <c r="F280" s="11"/>
      <c r="G280" s="12" t="s">
        <v>77</v>
      </c>
    </row>
    <row r="281" spans="1:7" ht="17.45" customHeight="1">
      <c r="A281" s="14" t="s">
        <v>25</v>
      </c>
      <c r="B281" s="14"/>
      <c r="C281" s="49">
        <v>2952.5108</v>
      </c>
      <c r="D281" s="49">
        <v>574.202</v>
      </c>
      <c r="E281" s="49">
        <v>2378.3088000000002</v>
      </c>
      <c r="F281" s="16"/>
      <c r="G281" s="17" t="s">
        <v>26</v>
      </c>
    </row>
    <row r="282" spans="1:7" ht="17.45" customHeight="1">
      <c r="A282" s="14" t="s">
        <v>27</v>
      </c>
      <c r="B282" s="14"/>
      <c r="C282" s="49">
        <v>9711.9704999999976</v>
      </c>
      <c r="D282" s="49">
        <v>1035.9923999999999</v>
      </c>
      <c r="E282" s="49">
        <v>8675.9781000000003</v>
      </c>
      <c r="F282" s="16"/>
      <c r="G282" s="17" t="s">
        <v>28</v>
      </c>
    </row>
    <row r="283" spans="1:7" ht="17.45" customHeight="1">
      <c r="A283" s="39" t="s">
        <v>74</v>
      </c>
      <c r="B283" s="14"/>
      <c r="C283" s="49">
        <v>1727.1423</v>
      </c>
      <c r="D283" s="49">
        <v>180.60040000000001</v>
      </c>
      <c r="E283" s="49">
        <v>1546.5419000000002</v>
      </c>
      <c r="F283" s="16"/>
      <c r="G283" s="12" t="s">
        <v>76</v>
      </c>
    </row>
    <row r="284" spans="1:7" ht="17.45" customHeight="1">
      <c r="A284" s="39" t="s">
        <v>75</v>
      </c>
      <c r="B284" s="14"/>
      <c r="C284" s="49">
        <v>7984.8281999999999</v>
      </c>
      <c r="D284" s="49">
        <v>855.39199999999994</v>
      </c>
      <c r="E284" s="49">
        <v>7129.4362000000001</v>
      </c>
      <c r="F284" s="16"/>
      <c r="G284" s="12" t="s">
        <v>77</v>
      </c>
    </row>
    <row r="285" spans="1:7" ht="17.45" customHeight="1">
      <c r="A285" s="14" t="s">
        <v>29</v>
      </c>
      <c r="B285" s="14"/>
      <c r="C285" s="49">
        <v>154.6139</v>
      </c>
      <c r="D285" s="49">
        <v>154.6139</v>
      </c>
      <c r="E285" s="49" t="s">
        <v>71</v>
      </c>
      <c r="F285" s="16"/>
      <c r="G285" s="17" t="s">
        <v>30</v>
      </c>
    </row>
    <row r="286" spans="1:7" ht="17.45" customHeight="1">
      <c r="A286" s="39" t="s">
        <v>74</v>
      </c>
      <c r="B286" s="14"/>
      <c r="C286" s="49">
        <v>154.6139</v>
      </c>
      <c r="D286" s="49">
        <v>154.6139</v>
      </c>
      <c r="E286" s="49" t="s">
        <v>71</v>
      </c>
      <c r="F286" s="16"/>
      <c r="G286" s="12" t="s">
        <v>76</v>
      </c>
    </row>
    <row r="287" spans="1:7" ht="17.45" customHeight="1">
      <c r="A287" s="14" t="s">
        <v>35</v>
      </c>
      <c r="B287" s="14"/>
      <c r="C287" s="49">
        <v>1391.027</v>
      </c>
      <c r="D287" s="49">
        <v>411.26679999999999</v>
      </c>
      <c r="E287" s="49">
        <v>979.76020000000005</v>
      </c>
      <c r="F287" s="16"/>
      <c r="G287" s="17" t="s">
        <v>36</v>
      </c>
    </row>
    <row r="288" spans="1:7" ht="17.45" customHeight="1">
      <c r="A288" s="39" t="s">
        <v>74</v>
      </c>
      <c r="B288" s="14"/>
      <c r="C288" s="49">
        <v>1391.027</v>
      </c>
      <c r="D288" s="49">
        <v>411.26679999999999</v>
      </c>
      <c r="E288" s="49">
        <v>979.76020000000005</v>
      </c>
      <c r="F288" s="16"/>
      <c r="G288" s="12" t="s">
        <v>76</v>
      </c>
    </row>
    <row r="289" spans="1:7" s="43" customFormat="1" ht="17.45" customHeight="1">
      <c r="A289" s="18" t="s">
        <v>31</v>
      </c>
      <c r="B289" s="18"/>
      <c r="C289" s="51">
        <v>1552.3507</v>
      </c>
      <c r="D289" s="51">
        <v>436.94229999999999</v>
      </c>
      <c r="E289" s="51">
        <v>1115.4084</v>
      </c>
      <c r="F289" s="19"/>
      <c r="G289" s="20" t="s">
        <v>32</v>
      </c>
    </row>
    <row r="290" spans="1:7" ht="18" customHeight="1">
      <c r="A290" s="2" t="s">
        <v>59</v>
      </c>
      <c r="B290" s="2"/>
      <c r="C290" s="45">
        <f>SUM(C291+C300)</f>
        <v>20218.3616</v>
      </c>
      <c r="D290" s="45">
        <f>SUM(D291+D300)</f>
        <v>3820.0618000000004</v>
      </c>
      <c r="E290" s="45">
        <f>SUM(E291+E300)</f>
        <v>16398.299800000001</v>
      </c>
      <c r="F290" s="2"/>
      <c r="G290" s="2" t="s">
        <v>60</v>
      </c>
    </row>
    <row r="291" spans="1:7" s="43" customFormat="1" ht="18" customHeight="1">
      <c r="A291" s="9" t="s">
        <v>16</v>
      </c>
      <c r="B291" s="9"/>
      <c r="C291" s="50">
        <v>6175.3535000000011</v>
      </c>
      <c r="D291" s="50">
        <v>3002.3796000000007</v>
      </c>
      <c r="E291" s="50">
        <v>3172.9739</v>
      </c>
      <c r="F291" s="4"/>
      <c r="G291" s="8" t="s">
        <v>17</v>
      </c>
    </row>
    <row r="292" spans="1:7" ht="18" customHeight="1">
      <c r="A292" s="39" t="s">
        <v>74</v>
      </c>
      <c r="B292" s="10"/>
      <c r="C292" s="49">
        <v>1300.1794</v>
      </c>
      <c r="D292" s="49">
        <v>1300.1794</v>
      </c>
      <c r="E292" s="49" t="s">
        <v>71</v>
      </c>
      <c r="F292" s="11"/>
      <c r="G292" s="12" t="s">
        <v>76</v>
      </c>
    </row>
    <row r="293" spans="1:7" ht="18" customHeight="1">
      <c r="A293" s="39" t="s">
        <v>75</v>
      </c>
      <c r="B293" s="10"/>
      <c r="C293" s="49">
        <v>4875.1741000000002</v>
      </c>
      <c r="D293" s="49">
        <v>1702.2002</v>
      </c>
      <c r="E293" s="49">
        <v>3172.9739</v>
      </c>
      <c r="F293" s="11"/>
      <c r="G293" s="12" t="s">
        <v>77</v>
      </c>
    </row>
    <row r="294" spans="1:7" ht="18" customHeight="1">
      <c r="A294" s="10" t="s">
        <v>19</v>
      </c>
      <c r="B294" s="10"/>
      <c r="C294" s="49">
        <v>1956.8280999999997</v>
      </c>
      <c r="D294" s="49">
        <v>1956.8280999999997</v>
      </c>
      <c r="E294" s="49" t="s">
        <v>71</v>
      </c>
      <c r="F294" s="11"/>
      <c r="G294" s="12" t="s">
        <v>20</v>
      </c>
    </row>
    <row r="295" spans="1:7" ht="18" customHeight="1">
      <c r="A295" s="39" t="s">
        <v>74</v>
      </c>
      <c r="B295" s="10"/>
      <c r="C295" s="49">
        <v>810.05709999999999</v>
      </c>
      <c r="D295" s="49">
        <v>810.05709999999999</v>
      </c>
      <c r="E295" s="49" t="s">
        <v>71</v>
      </c>
      <c r="F295" s="11"/>
      <c r="G295" s="12" t="s">
        <v>76</v>
      </c>
    </row>
    <row r="296" spans="1:7" ht="18" customHeight="1">
      <c r="A296" s="39" t="s">
        <v>75</v>
      </c>
      <c r="B296" s="10"/>
      <c r="C296" s="49">
        <v>1146.771</v>
      </c>
      <c r="D296" s="49">
        <v>1146.771</v>
      </c>
      <c r="E296" s="49" t="s">
        <v>71</v>
      </c>
      <c r="F296" s="11"/>
      <c r="G296" s="12" t="s">
        <v>77</v>
      </c>
    </row>
    <row r="297" spans="1:7" ht="18" customHeight="1">
      <c r="A297" s="10" t="s">
        <v>21</v>
      </c>
      <c r="B297" s="10"/>
      <c r="C297" s="49">
        <v>4218.5254000000004</v>
      </c>
      <c r="D297" s="49">
        <v>1045.5515</v>
      </c>
      <c r="E297" s="49">
        <v>3172.9739</v>
      </c>
      <c r="F297" s="11"/>
      <c r="G297" s="12" t="s">
        <v>22</v>
      </c>
    </row>
    <row r="298" spans="1:7" ht="18" customHeight="1">
      <c r="A298" s="39" t="s">
        <v>74</v>
      </c>
      <c r="B298" s="10"/>
      <c r="C298" s="49">
        <v>490.1223</v>
      </c>
      <c r="D298" s="49">
        <v>490.1223</v>
      </c>
      <c r="E298" s="49" t="s">
        <v>71</v>
      </c>
      <c r="F298" s="11"/>
      <c r="G298" s="12" t="s">
        <v>76</v>
      </c>
    </row>
    <row r="299" spans="1:7" ht="18" customHeight="1">
      <c r="A299" s="39" t="s">
        <v>75</v>
      </c>
      <c r="B299" s="10"/>
      <c r="C299" s="49">
        <v>3728.4031</v>
      </c>
      <c r="D299" s="49">
        <v>555.42920000000004</v>
      </c>
      <c r="E299" s="49">
        <v>3172.9739</v>
      </c>
      <c r="F299" s="11"/>
      <c r="G299" s="12" t="s">
        <v>77</v>
      </c>
    </row>
    <row r="300" spans="1:7" s="43" customFormat="1" ht="18" customHeight="1">
      <c r="A300" s="13" t="s">
        <v>23</v>
      </c>
      <c r="B300" s="13"/>
      <c r="C300" s="50">
        <v>14043.008099999999</v>
      </c>
      <c r="D300" s="50">
        <v>817.68219999999997</v>
      </c>
      <c r="E300" s="50">
        <v>13225.3259</v>
      </c>
      <c r="F300" s="4"/>
      <c r="G300" s="8" t="s">
        <v>24</v>
      </c>
    </row>
    <row r="301" spans="1:7" ht="18" customHeight="1">
      <c r="A301" s="39" t="s">
        <v>74</v>
      </c>
      <c r="B301" s="10"/>
      <c r="C301" s="49">
        <v>9694.5524000000005</v>
      </c>
      <c r="D301" s="49">
        <v>450.78399999999999</v>
      </c>
      <c r="E301" s="49">
        <v>9243.768399999999</v>
      </c>
      <c r="F301" s="11"/>
      <c r="G301" s="12" t="s">
        <v>76</v>
      </c>
    </row>
    <row r="302" spans="1:7" ht="18" customHeight="1">
      <c r="A302" s="39" t="s">
        <v>75</v>
      </c>
      <c r="B302" s="10"/>
      <c r="C302" s="49">
        <v>4348.4557000000004</v>
      </c>
      <c r="D302" s="49">
        <v>366.89820000000003</v>
      </c>
      <c r="E302" s="49">
        <v>3981.5574999999999</v>
      </c>
      <c r="F302" s="11"/>
      <c r="G302" s="12" t="s">
        <v>77</v>
      </c>
    </row>
    <row r="303" spans="1:7" ht="18" customHeight="1">
      <c r="A303" s="14" t="s">
        <v>25</v>
      </c>
      <c r="B303" s="14"/>
      <c r="C303" s="49">
        <v>8599.4197999999997</v>
      </c>
      <c r="D303" s="49">
        <v>209.13659999999999</v>
      </c>
      <c r="E303" s="49">
        <v>8390.2831999999999</v>
      </c>
      <c r="F303" s="16"/>
      <c r="G303" s="17" t="s">
        <v>26</v>
      </c>
    </row>
    <row r="304" spans="1:7" ht="18" customHeight="1">
      <c r="A304" s="14" t="s">
        <v>27</v>
      </c>
      <c r="B304" s="14"/>
      <c r="C304" s="49">
        <v>5288.9743999999992</v>
      </c>
      <c r="D304" s="49">
        <v>453.93170000000003</v>
      </c>
      <c r="E304" s="49">
        <v>4835.0427</v>
      </c>
      <c r="F304" s="16"/>
      <c r="G304" s="17" t="s">
        <v>28</v>
      </c>
    </row>
    <row r="305" spans="1:7" ht="18" customHeight="1">
      <c r="A305" s="39" t="s">
        <v>74</v>
      </c>
      <c r="B305" s="14"/>
      <c r="C305" s="49">
        <v>940.51869999999997</v>
      </c>
      <c r="D305" s="49">
        <v>87.033500000000004</v>
      </c>
      <c r="E305" s="49">
        <v>853.48519999999996</v>
      </c>
      <c r="F305" s="16"/>
      <c r="G305" s="12" t="s">
        <v>76</v>
      </c>
    </row>
    <row r="306" spans="1:7" ht="18" customHeight="1">
      <c r="A306" s="39" t="s">
        <v>75</v>
      </c>
      <c r="B306" s="14"/>
      <c r="C306" s="49">
        <v>4348.4557000000004</v>
      </c>
      <c r="D306" s="49">
        <v>366.89820000000003</v>
      </c>
      <c r="E306" s="49">
        <v>3981.5574999999999</v>
      </c>
      <c r="F306" s="16"/>
      <c r="G306" s="12" t="s">
        <v>77</v>
      </c>
    </row>
    <row r="307" spans="1:7" ht="18" customHeight="1">
      <c r="A307" s="14" t="s">
        <v>29</v>
      </c>
      <c r="B307" s="14"/>
      <c r="C307" s="49">
        <v>594.8329</v>
      </c>
      <c r="D307" s="49" t="s">
        <v>71</v>
      </c>
      <c r="E307" s="49">
        <v>594.8329</v>
      </c>
      <c r="F307" s="16"/>
      <c r="G307" s="17" t="s">
        <v>30</v>
      </c>
    </row>
    <row r="308" spans="1:7" ht="18" customHeight="1">
      <c r="A308" s="39" t="s">
        <v>74</v>
      </c>
      <c r="B308" s="14"/>
      <c r="C308" s="49">
        <v>594.8329</v>
      </c>
      <c r="D308" s="49" t="s">
        <v>71</v>
      </c>
      <c r="E308" s="49">
        <v>594.8329</v>
      </c>
      <c r="F308" s="16"/>
      <c r="G308" s="12" t="s">
        <v>76</v>
      </c>
    </row>
    <row r="309" spans="1:7" ht="18" customHeight="1">
      <c r="A309" s="29"/>
      <c r="B309" s="29"/>
      <c r="C309" s="56"/>
      <c r="D309" s="56"/>
      <c r="E309" s="56"/>
      <c r="F309" s="30"/>
      <c r="G309" s="31"/>
    </row>
    <row r="310" spans="1:7" ht="18" customHeight="1">
      <c r="A310" s="14"/>
      <c r="B310" s="14"/>
      <c r="C310" s="49"/>
      <c r="D310" s="49"/>
      <c r="E310" s="49"/>
      <c r="F310" s="16"/>
      <c r="G310" s="17"/>
    </row>
    <row r="311" spans="1:7" ht="18" customHeight="1">
      <c r="A311" s="2" t="s">
        <v>61</v>
      </c>
      <c r="B311" s="2"/>
      <c r="C311" s="45">
        <f>SUM(C312+C321)</f>
        <v>26382.1685</v>
      </c>
      <c r="D311" s="45">
        <f>SUM(D312+D321)</f>
        <v>4587.6280999999999</v>
      </c>
      <c r="E311" s="45">
        <f>SUM(E312+E321)</f>
        <v>21794.540400000002</v>
      </c>
      <c r="F311" s="2"/>
      <c r="G311" s="2" t="s">
        <v>62</v>
      </c>
    </row>
    <row r="312" spans="1:7" s="43" customFormat="1" ht="18" customHeight="1">
      <c r="A312" s="9" t="s">
        <v>16</v>
      </c>
      <c r="B312" s="9"/>
      <c r="C312" s="50">
        <v>12399.647900000002</v>
      </c>
      <c r="D312" s="50">
        <v>3259.8213999999994</v>
      </c>
      <c r="E312" s="50">
        <v>9139.826500000001</v>
      </c>
      <c r="F312" s="4"/>
      <c r="G312" s="8" t="s">
        <v>17</v>
      </c>
    </row>
    <row r="313" spans="1:7" ht="18" customHeight="1">
      <c r="A313" s="39" t="s">
        <v>74</v>
      </c>
      <c r="B313" s="10"/>
      <c r="C313" s="49">
        <v>8380.6478999999999</v>
      </c>
      <c r="D313" s="49">
        <v>1751.1863000000003</v>
      </c>
      <c r="E313" s="49">
        <v>6629.4616000000005</v>
      </c>
      <c r="F313" s="11"/>
      <c r="G313" s="12" t="s">
        <v>76</v>
      </c>
    </row>
    <row r="314" spans="1:7" ht="18" customHeight="1">
      <c r="A314" s="39" t="s">
        <v>75</v>
      </c>
      <c r="B314" s="10"/>
      <c r="C314" s="49">
        <v>4019</v>
      </c>
      <c r="D314" s="49">
        <v>1508.6351</v>
      </c>
      <c r="E314" s="49">
        <v>2510.3649</v>
      </c>
      <c r="F314" s="11"/>
      <c r="G314" s="12" t="s">
        <v>77</v>
      </c>
    </row>
    <row r="315" spans="1:7" ht="18" customHeight="1">
      <c r="A315" s="10" t="s">
        <v>19</v>
      </c>
      <c r="B315" s="10"/>
      <c r="C315" s="49">
        <v>2621.3890999999994</v>
      </c>
      <c r="D315" s="49">
        <v>1490.1458000000002</v>
      </c>
      <c r="E315" s="49">
        <v>1131.2433000000001</v>
      </c>
      <c r="F315" s="11"/>
      <c r="G315" s="12" t="s">
        <v>20</v>
      </c>
    </row>
    <row r="316" spans="1:7" ht="18" customHeight="1">
      <c r="A316" s="39" t="s">
        <v>74</v>
      </c>
      <c r="B316" s="10"/>
      <c r="C316" s="49">
        <v>2559.7186999999994</v>
      </c>
      <c r="D316" s="49">
        <v>1428.4754000000003</v>
      </c>
      <c r="E316" s="49">
        <v>1131.2433000000001</v>
      </c>
      <c r="F316" s="11"/>
      <c r="G316" s="12" t="s">
        <v>76</v>
      </c>
    </row>
    <row r="317" spans="1:7" ht="18" customHeight="1">
      <c r="A317" s="39" t="s">
        <v>75</v>
      </c>
      <c r="B317" s="10"/>
      <c r="C317" s="49">
        <v>61.670400000000001</v>
      </c>
      <c r="D317" s="49">
        <v>61.670400000000001</v>
      </c>
      <c r="E317" s="49" t="s">
        <v>71</v>
      </c>
      <c r="F317" s="11"/>
      <c r="G317" s="12" t="s">
        <v>77</v>
      </c>
    </row>
    <row r="318" spans="1:7" ht="18" customHeight="1">
      <c r="A318" s="10" t="s">
        <v>21</v>
      </c>
      <c r="B318" s="10"/>
      <c r="C318" s="49">
        <v>9778.2588000000014</v>
      </c>
      <c r="D318" s="49">
        <v>1769.6756</v>
      </c>
      <c r="E318" s="49">
        <v>8008.5832000000009</v>
      </c>
      <c r="F318" s="11"/>
      <c r="G318" s="12" t="s">
        <v>22</v>
      </c>
    </row>
    <row r="319" spans="1:7" ht="18" customHeight="1">
      <c r="A319" s="39" t="s">
        <v>74</v>
      </c>
      <c r="B319" s="10"/>
      <c r="C319" s="49">
        <v>5820.9292000000005</v>
      </c>
      <c r="D319" s="49">
        <v>322.71090000000004</v>
      </c>
      <c r="E319" s="49">
        <v>5498.2183000000005</v>
      </c>
      <c r="F319" s="11"/>
      <c r="G319" s="12" t="s">
        <v>76</v>
      </c>
    </row>
    <row r="320" spans="1:7" ht="18" customHeight="1">
      <c r="A320" s="39" t="s">
        <v>75</v>
      </c>
      <c r="B320" s="10"/>
      <c r="C320" s="49">
        <v>3957.3296</v>
      </c>
      <c r="D320" s="49">
        <v>1446.9647</v>
      </c>
      <c r="E320" s="49">
        <v>2510.3649</v>
      </c>
      <c r="F320" s="11"/>
      <c r="G320" s="12" t="s">
        <v>77</v>
      </c>
    </row>
    <row r="321" spans="1:7" s="43" customFormat="1" ht="18" customHeight="1">
      <c r="A321" s="13" t="s">
        <v>23</v>
      </c>
      <c r="B321" s="13"/>
      <c r="C321" s="50">
        <v>13982.5206</v>
      </c>
      <c r="D321" s="50">
        <v>1327.8067000000001</v>
      </c>
      <c r="E321" s="50">
        <v>12654.713900000001</v>
      </c>
      <c r="F321" s="4"/>
      <c r="G321" s="8" t="s">
        <v>24</v>
      </c>
    </row>
    <row r="322" spans="1:7" ht="18" customHeight="1">
      <c r="A322" s="39" t="s">
        <v>74</v>
      </c>
      <c r="B322" s="10"/>
      <c r="C322" s="49">
        <v>13982.5206</v>
      </c>
      <c r="D322" s="49">
        <v>1327.8067000000001</v>
      </c>
      <c r="E322" s="49">
        <v>12654.713900000001</v>
      </c>
      <c r="F322" s="11"/>
      <c r="G322" s="12" t="s">
        <v>76</v>
      </c>
    </row>
    <row r="323" spans="1:7" ht="18" customHeight="1">
      <c r="A323" s="39" t="s">
        <v>75</v>
      </c>
      <c r="B323" s="10"/>
      <c r="C323" s="49" t="s">
        <v>71</v>
      </c>
      <c r="D323" s="49" t="s">
        <v>71</v>
      </c>
      <c r="E323" s="49" t="s">
        <v>71</v>
      </c>
      <c r="F323" s="11"/>
      <c r="G323" s="12" t="s">
        <v>77</v>
      </c>
    </row>
    <row r="324" spans="1:7" ht="18" customHeight="1">
      <c r="A324" s="14" t="s">
        <v>25</v>
      </c>
      <c r="B324" s="14"/>
      <c r="C324" s="49">
        <v>4714.4588000000003</v>
      </c>
      <c r="D324" s="49">
        <v>1010.4624</v>
      </c>
      <c r="E324" s="49">
        <v>3703.9964</v>
      </c>
      <c r="F324" s="16"/>
      <c r="G324" s="17" t="s">
        <v>26</v>
      </c>
    </row>
    <row r="325" spans="1:7" ht="18" customHeight="1">
      <c r="A325" s="14" t="s">
        <v>27</v>
      </c>
      <c r="B325" s="14"/>
      <c r="C325" s="49">
        <v>9268.0617999999995</v>
      </c>
      <c r="D325" s="49">
        <v>317.34429999999998</v>
      </c>
      <c r="E325" s="49">
        <v>8950.7175000000007</v>
      </c>
      <c r="F325" s="16"/>
      <c r="G325" s="17" t="s">
        <v>28</v>
      </c>
    </row>
    <row r="326" spans="1:7" ht="18" customHeight="1">
      <c r="A326" s="40" t="s">
        <v>74</v>
      </c>
      <c r="B326" s="28"/>
      <c r="C326" s="53">
        <v>9268.0617999999995</v>
      </c>
      <c r="D326" s="53">
        <v>317.34429999999998</v>
      </c>
      <c r="E326" s="53">
        <v>8950.7175000000007</v>
      </c>
      <c r="F326" s="32"/>
      <c r="G326" s="41" t="s">
        <v>76</v>
      </c>
    </row>
    <row r="327" spans="1:7" ht="18" customHeight="1">
      <c r="A327" s="14"/>
      <c r="B327" s="14"/>
      <c r="C327" s="49"/>
      <c r="D327" s="49"/>
      <c r="E327" s="49"/>
      <c r="F327" s="16"/>
      <c r="G327" s="17"/>
    </row>
    <row r="328" spans="1:7" ht="18" customHeight="1">
      <c r="A328" s="14"/>
      <c r="B328" s="14"/>
      <c r="C328" s="49"/>
      <c r="D328" s="49"/>
      <c r="E328" s="49"/>
      <c r="F328" s="16"/>
      <c r="G328" s="17"/>
    </row>
    <row r="329" spans="1:7" ht="18" customHeight="1">
      <c r="A329" s="14"/>
      <c r="B329" s="14"/>
      <c r="C329" s="49"/>
      <c r="D329" s="49"/>
      <c r="E329" s="49"/>
      <c r="F329" s="16"/>
      <c r="G329" s="17"/>
    </row>
    <row r="330" spans="1:7" ht="18" customHeight="1">
      <c r="A330" s="14"/>
      <c r="B330" s="14"/>
      <c r="C330" s="49"/>
      <c r="D330" s="49"/>
      <c r="E330" s="49"/>
      <c r="F330" s="16"/>
      <c r="G330" s="17"/>
    </row>
    <row r="331" spans="1:7" ht="18" customHeight="1">
      <c r="A331" s="14"/>
      <c r="B331" s="14"/>
      <c r="C331" s="49"/>
      <c r="D331" s="49"/>
      <c r="E331" s="49"/>
      <c r="F331" s="16"/>
      <c r="G331" s="17"/>
    </row>
    <row r="332" spans="1:7" ht="18" customHeight="1">
      <c r="A332" s="2" t="s">
        <v>63</v>
      </c>
      <c r="B332" s="2"/>
      <c r="C332" s="45">
        <f>SUM(C333+C342)</f>
        <v>12110.1507</v>
      </c>
      <c r="D332" s="45">
        <f>SUM(D333+D342)</f>
        <v>1928.8811000000001</v>
      </c>
      <c r="E332" s="45">
        <f>SUM(E333+E342)</f>
        <v>10181.2696</v>
      </c>
      <c r="F332" s="2"/>
      <c r="G332" s="2" t="s">
        <v>64</v>
      </c>
    </row>
    <row r="333" spans="1:7" s="43" customFormat="1" ht="18" customHeight="1">
      <c r="A333" s="9" t="s">
        <v>16</v>
      </c>
      <c r="B333" s="9"/>
      <c r="C333" s="50">
        <v>4873.9320000000007</v>
      </c>
      <c r="D333" s="50">
        <v>1765.0825</v>
      </c>
      <c r="E333" s="50">
        <v>3108.8494999999998</v>
      </c>
      <c r="F333" s="4"/>
      <c r="G333" s="8" t="s">
        <v>17</v>
      </c>
    </row>
    <row r="334" spans="1:7" ht="18" customHeight="1">
      <c r="A334" s="39" t="s">
        <v>74</v>
      </c>
      <c r="B334" s="10"/>
      <c r="C334" s="49">
        <v>2644.4776999999999</v>
      </c>
      <c r="D334" s="49">
        <v>622.77390000000003</v>
      </c>
      <c r="E334" s="49">
        <v>2021.7037999999998</v>
      </c>
      <c r="F334" s="11"/>
      <c r="G334" s="12" t="s">
        <v>76</v>
      </c>
    </row>
    <row r="335" spans="1:7" ht="18" customHeight="1">
      <c r="A335" s="39" t="s">
        <v>75</v>
      </c>
      <c r="B335" s="10"/>
      <c r="C335" s="49">
        <v>2229.4542999999999</v>
      </c>
      <c r="D335" s="49">
        <v>1142.3085999999998</v>
      </c>
      <c r="E335" s="49">
        <v>1087.1457</v>
      </c>
      <c r="F335" s="11"/>
      <c r="G335" s="12" t="s">
        <v>77</v>
      </c>
    </row>
    <row r="336" spans="1:7" ht="18" customHeight="1">
      <c r="A336" s="10" t="s">
        <v>19</v>
      </c>
      <c r="B336" s="10"/>
      <c r="C336" s="49">
        <v>3216.0767000000001</v>
      </c>
      <c r="D336" s="49">
        <v>1194.3728999999998</v>
      </c>
      <c r="E336" s="49">
        <v>2021.7037999999998</v>
      </c>
      <c r="F336" s="11"/>
      <c r="G336" s="12" t="s">
        <v>20</v>
      </c>
    </row>
    <row r="337" spans="1:7" ht="18" customHeight="1">
      <c r="A337" s="39" t="s">
        <v>74</v>
      </c>
      <c r="B337" s="10"/>
      <c r="C337" s="49">
        <v>2205.5654</v>
      </c>
      <c r="D337" s="49">
        <v>183.86160000000001</v>
      </c>
      <c r="E337" s="49">
        <v>2021.7037999999998</v>
      </c>
      <c r="F337" s="11"/>
      <c r="G337" s="12" t="s">
        <v>76</v>
      </c>
    </row>
    <row r="338" spans="1:7" ht="18" customHeight="1">
      <c r="A338" s="39" t="s">
        <v>75</v>
      </c>
      <c r="B338" s="10"/>
      <c r="C338" s="49">
        <v>1010.5113</v>
      </c>
      <c r="D338" s="49">
        <v>1010.5113</v>
      </c>
      <c r="E338" s="49" t="s">
        <v>71</v>
      </c>
      <c r="F338" s="11"/>
      <c r="G338" s="12" t="s">
        <v>77</v>
      </c>
    </row>
    <row r="339" spans="1:7" ht="18" customHeight="1">
      <c r="A339" s="10" t="s">
        <v>21</v>
      </c>
      <c r="B339" s="10"/>
      <c r="C339" s="49">
        <v>1657.8553000000002</v>
      </c>
      <c r="D339" s="49">
        <v>570.70960000000002</v>
      </c>
      <c r="E339" s="49">
        <v>1087.1457</v>
      </c>
      <c r="F339" s="11"/>
      <c r="G339" s="12" t="s">
        <v>22</v>
      </c>
    </row>
    <row r="340" spans="1:7" ht="18" customHeight="1">
      <c r="A340" s="39" t="s">
        <v>74</v>
      </c>
      <c r="B340" s="10"/>
      <c r="C340" s="49">
        <v>438.91230000000002</v>
      </c>
      <c r="D340" s="49">
        <v>438.91230000000002</v>
      </c>
      <c r="E340" s="49" t="s">
        <v>71</v>
      </c>
      <c r="F340" s="11"/>
      <c r="G340" s="12" t="s">
        <v>76</v>
      </c>
    </row>
    <row r="341" spans="1:7" ht="18" customHeight="1">
      <c r="A341" s="39" t="s">
        <v>75</v>
      </c>
      <c r="B341" s="10"/>
      <c r="C341" s="49">
        <v>1218.943</v>
      </c>
      <c r="D341" s="49">
        <v>131.79730000000001</v>
      </c>
      <c r="E341" s="49">
        <v>1087.1457</v>
      </c>
      <c r="F341" s="11"/>
      <c r="G341" s="12" t="s">
        <v>77</v>
      </c>
    </row>
    <row r="342" spans="1:7" s="43" customFormat="1" ht="18" customHeight="1">
      <c r="A342" s="13" t="s">
        <v>23</v>
      </c>
      <c r="B342" s="13"/>
      <c r="C342" s="50">
        <v>7236.2186999999994</v>
      </c>
      <c r="D342" s="50">
        <v>163.79859999999999</v>
      </c>
      <c r="E342" s="50">
        <v>7072.4200999999994</v>
      </c>
      <c r="F342" s="4"/>
      <c r="G342" s="8" t="s">
        <v>24</v>
      </c>
    </row>
    <row r="343" spans="1:7" ht="18" customHeight="1">
      <c r="A343" s="39" t="s">
        <v>74</v>
      </c>
      <c r="B343" s="10"/>
      <c r="C343" s="49">
        <v>6333.878200000001</v>
      </c>
      <c r="D343" s="49">
        <v>163.79859999999999</v>
      </c>
      <c r="E343" s="49">
        <v>6170.0796000000009</v>
      </c>
      <c r="F343" s="11"/>
      <c r="G343" s="12" t="s">
        <v>76</v>
      </c>
    </row>
    <row r="344" spans="1:7" ht="18" customHeight="1">
      <c r="A344" s="39" t="s">
        <v>75</v>
      </c>
      <c r="B344" s="10"/>
      <c r="C344" s="49">
        <v>902.34050000000002</v>
      </c>
      <c r="D344" s="49" t="s">
        <v>71</v>
      </c>
      <c r="E344" s="49">
        <v>902.34050000000002</v>
      </c>
      <c r="F344" s="11"/>
      <c r="G344" s="12" t="s">
        <v>77</v>
      </c>
    </row>
    <row r="345" spans="1:7" ht="18" customHeight="1">
      <c r="A345" s="14" t="s">
        <v>25</v>
      </c>
      <c r="B345" s="14"/>
      <c r="C345" s="49">
        <v>4912.7314000000006</v>
      </c>
      <c r="D345" s="49" t="s">
        <v>71</v>
      </c>
      <c r="E345" s="49">
        <v>4912.7314000000006</v>
      </c>
      <c r="F345" s="16"/>
      <c r="G345" s="17" t="s">
        <v>26</v>
      </c>
    </row>
    <row r="346" spans="1:7" ht="18" customHeight="1">
      <c r="A346" s="14" t="s">
        <v>27</v>
      </c>
      <c r="B346" s="14"/>
      <c r="C346" s="49">
        <v>1257.3481999999999</v>
      </c>
      <c r="D346" s="49" t="s">
        <v>71</v>
      </c>
      <c r="E346" s="49">
        <v>1257.3481999999999</v>
      </c>
      <c r="F346" s="16"/>
      <c r="G346" s="17" t="s">
        <v>28</v>
      </c>
    </row>
    <row r="347" spans="1:7" ht="18" customHeight="1">
      <c r="A347" s="39" t="s">
        <v>74</v>
      </c>
      <c r="B347" s="14"/>
      <c r="C347" s="49">
        <v>1257.3481999999999</v>
      </c>
      <c r="D347" s="49" t="s">
        <v>71</v>
      </c>
      <c r="E347" s="49">
        <v>1257.3481999999999</v>
      </c>
      <c r="F347" s="16"/>
      <c r="G347" s="12" t="s">
        <v>76</v>
      </c>
    </row>
    <row r="348" spans="1:7" ht="18" customHeight="1">
      <c r="A348" s="14" t="s">
        <v>72</v>
      </c>
      <c r="B348" s="14"/>
      <c r="C348" s="49">
        <v>1066.1391000000001</v>
      </c>
      <c r="D348" s="49">
        <v>163.79859999999999</v>
      </c>
      <c r="E348" s="49">
        <v>902.34050000000002</v>
      </c>
      <c r="F348" s="16"/>
      <c r="G348" s="17" t="s">
        <v>73</v>
      </c>
    </row>
    <row r="349" spans="1:7" ht="18" customHeight="1">
      <c r="A349" s="39" t="s">
        <v>74</v>
      </c>
      <c r="B349" s="14"/>
      <c r="C349" s="49">
        <v>163.79859999999999</v>
      </c>
      <c r="D349" s="49">
        <v>163.79859999999999</v>
      </c>
      <c r="E349" s="49" t="s">
        <v>71</v>
      </c>
      <c r="F349" s="16"/>
      <c r="G349" s="12" t="s">
        <v>76</v>
      </c>
    </row>
    <row r="350" spans="1:7" ht="18" customHeight="1">
      <c r="A350" s="39" t="s">
        <v>75</v>
      </c>
      <c r="B350" s="14"/>
      <c r="C350" s="49">
        <v>902.34050000000002</v>
      </c>
      <c r="D350" s="49" t="s">
        <v>71</v>
      </c>
      <c r="E350" s="49">
        <v>902.34050000000002</v>
      </c>
      <c r="F350" s="16"/>
      <c r="G350" s="41" t="s">
        <v>77</v>
      </c>
    </row>
    <row r="351" spans="1:7" ht="18" customHeight="1">
      <c r="A351" s="29"/>
      <c r="B351" s="29"/>
      <c r="C351" s="56"/>
      <c r="D351" s="56"/>
      <c r="E351" s="56"/>
      <c r="F351" s="30"/>
      <c r="G351" s="31"/>
    </row>
    <row r="352" spans="1:7" ht="19.5" customHeight="1">
      <c r="A352" s="14"/>
      <c r="B352" s="14"/>
      <c r="C352" s="49"/>
      <c r="D352" s="49"/>
      <c r="E352" s="49"/>
      <c r="F352" s="16"/>
      <c r="G352" s="17"/>
    </row>
    <row r="353" spans="1:7" ht="18" customHeight="1">
      <c r="A353" s="2" t="s">
        <v>65</v>
      </c>
      <c r="B353" s="2"/>
      <c r="C353" s="50">
        <f>SUM(C354+C363)</f>
        <v>12129.669899999999</v>
      </c>
      <c r="D353" s="50">
        <v>279</v>
      </c>
      <c r="E353" s="50">
        <f>SUM(E354+E363)</f>
        <v>11850.998299999999</v>
      </c>
      <c r="F353" s="2"/>
      <c r="G353" s="2" t="s">
        <v>66</v>
      </c>
    </row>
    <row r="354" spans="1:7" s="43" customFormat="1" ht="18" customHeight="1">
      <c r="A354" s="9" t="s">
        <v>16</v>
      </c>
      <c r="B354" s="9"/>
      <c r="C354" s="50">
        <v>3885.0630999999998</v>
      </c>
      <c r="D354" s="50">
        <v>278.67160000000001</v>
      </c>
      <c r="E354" s="50">
        <v>3606.3914999999997</v>
      </c>
      <c r="F354" s="4"/>
      <c r="G354" s="8" t="s">
        <v>17</v>
      </c>
    </row>
    <row r="355" spans="1:7" ht="18" customHeight="1">
      <c r="A355" s="39" t="s">
        <v>74</v>
      </c>
      <c r="B355" s="10"/>
      <c r="C355" s="49">
        <v>1915.9123999999999</v>
      </c>
      <c r="D355" s="49" t="s">
        <v>71</v>
      </c>
      <c r="E355" s="49">
        <v>1915.9123999999999</v>
      </c>
      <c r="F355" s="11"/>
      <c r="G355" s="12" t="s">
        <v>76</v>
      </c>
    </row>
    <row r="356" spans="1:7" ht="18" customHeight="1">
      <c r="A356" s="39" t="s">
        <v>75</v>
      </c>
      <c r="B356" s="10"/>
      <c r="C356" s="49">
        <v>1969.1507000000001</v>
      </c>
      <c r="D356" s="49">
        <v>278.67160000000001</v>
      </c>
      <c r="E356" s="49">
        <v>1690.4791</v>
      </c>
      <c r="F356" s="11"/>
      <c r="G356" s="12" t="s">
        <v>77</v>
      </c>
    </row>
    <row r="357" spans="1:7" ht="18" customHeight="1">
      <c r="A357" s="10" t="s">
        <v>19</v>
      </c>
      <c r="B357" s="10"/>
      <c r="C357" s="49">
        <v>2506.5524</v>
      </c>
      <c r="D357" s="49">
        <v>143.3904</v>
      </c>
      <c r="E357" s="49">
        <v>2363.1619999999998</v>
      </c>
      <c r="F357" s="11"/>
      <c r="G357" s="12" t="s">
        <v>20</v>
      </c>
    </row>
    <row r="358" spans="1:7" ht="18" customHeight="1">
      <c r="A358" s="39" t="s">
        <v>74</v>
      </c>
      <c r="B358" s="10"/>
      <c r="C358" s="49">
        <v>1915.9123999999999</v>
      </c>
      <c r="D358" s="49" t="s">
        <v>71</v>
      </c>
      <c r="E358" s="49">
        <v>1915.9123999999999</v>
      </c>
      <c r="F358" s="11"/>
      <c r="G358" s="12" t="s">
        <v>76</v>
      </c>
    </row>
    <row r="359" spans="1:7" ht="18" customHeight="1">
      <c r="A359" s="39" t="s">
        <v>75</v>
      </c>
      <c r="B359" s="10"/>
      <c r="C359" s="49">
        <v>590.64</v>
      </c>
      <c r="D359" s="49">
        <v>143.3904</v>
      </c>
      <c r="E359" s="49">
        <v>447.24959999999999</v>
      </c>
      <c r="F359" s="11"/>
      <c r="G359" s="12" t="s">
        <v>77</v>
      </c>
    </row>
    <row r="360" spans="1:7" ht="18" customHeight="1">
      <c r="A360" s="10" t="s">
        <v>21</v>
      </c>
      <c r="B360" s="10"/>
      <c r="C360" s="49">
        <v>1378.5106999999998</v>
      </c>
      <c r="D360" s="49">
        <v>135.28120000000001</v>
      </c>
      <c r="E360" s="49">
        <v>1243.2294999999999</v>
      </c>
      <c r="F360" s="11"/>
      <c r="G360" s="12" t="s">
        <v>22</v>
      </c>
    </row>
    <row r="361" spans="1:7" ht="18" customHeight="1">
      <c r="A361" s="39" t="s">
        <v>74</v>
      </c>
      <c r="B361" s="10"/>
      <c r="C361" s="49" t="s">
        <v>71</v>
      </c>
      <c r="D361" s="49" t="s">
        <v>71</v>
      </c>
      <c r="E361" s="49" t="s">
        <v>71</v>
      </c>
      <c r="F361" s="11"/>
      <c r="G361" s="12" t="s">
        <v>76</v>
      </c>
    </row>
    <row r="362" spans="1:7" ht="18" customHeight="1">
      <c r="A362" s="39" t="s">
        <v>75</v>
      </c>
      <c r="B362" s="10"/>
      <c r="C362" s="49">
        <v>1378.5106999999998</v>
      </c>
      <c r="D362" s="49">
        <v>135.28120000000001</v>
      </c>
      <c r="E362" s="49">
        <v>1243.2294999999999</v>
      </c>
      <c r="F362" s="11"/>
      <c r="G362" s="12" t="s">
        <v>77</v>
      </c>
    </row>
    <row r="363" spans="1:7" s="43" customFormat="1" ht="18" customHeight="1">
      <c r="A363" s="13" t="s">
        <v>23</v>
      </c>
      <c r="B363" s="13"/>
      <c r="C363" s="50">
        <v>8244.6067999999996</v>
      </c>
      <c r="D363" s="50" t="s">
        <v>71</v>
      </c>
      <c r="E363" s="50">
        <f>7605.1567+639.4501</f>
        <v>8244.6067999999996</v>
      </c>
      <c r="F363" s="4"/>
      <c r="G363" s="8" t="s">
        <v>24</v>
      </c>
    </row>
    <row r="364" spans="1:7" ht="18" customHeight="1">
      <c r="A364" s="39" t="s">
        <v>74</v>
      </c>
      <c r="B364" s="10"/>
      <c r="C364" s="49">
        <v>7543.3432000000003</v>
      </c>
      <c r="D364" s="49" t="s">
        <v>71</v>
      </c>
      <c r="E364" s="49">
        <v>7543.3432000000003</v>
      </c>
      <c r="F364" s="11"/>
      <c r="G364" s="12" t="s">
        <v>76</v>
      </c>
    </row>
    <row r="365" spans="1:7" ht="18" customHeight="1">
      <c r="A365" s="39" t="s">
        <v>75</v>
      </c>
      <c r="B365" s="10"/>
      <c r="C365" s="49">
        <v>701.2636</v>
      </c>
      <c r="D365" s="49" t="s">
        <v>71</v>
      </c>
      <c r="E365" s="49">
        <v>701.2636</v>
      </c>
      <c r="F365" s="11"/>
      <c r="G365" s="12" t="s">
        <v>77</v>
      </c>
    </row>
    <row r="366" spans="1:7" ht="18" customHeight="1">
      <c r="A366" s="14" t="s">
        <v>25</v>
      </c>
      <c r="B366" s="14"/>
      <c r="C366" s="49">
        <v>4912.7314000000006</v>
      </c>
      <c r="D366" s="49" t="s">
        <v>71</v>
      </c>
      <c r="E366" s="49">
        <v>4912.7314000000006</v>
      </c>
      <c r="F366" s="16"/>
      <c r="G366" s="17" t="s">
        <v>26</v>
      </c>
    </row>
    <row r="367" spans="1:7" ht="18" customHeight="1">
      <c r="A367" s="14" t="s">
        <v>27</v>
      </c>
      <c r="B367" s="14"/>
      <c r="C367" s="49">
        <v>6903.8931000000002</v>
      </c>
      <c r="D367" s="49" t="s">
        <v>71</v>
      </c>
      <c r="E367" s="49">
        <v>6903.8931000000002</v>
      </c>
      <c r="F367" s="16"/>
      <c r="G367" s="17" t="s">
        <v>28</v>
      </c>
    </row>
    <row r="368" spans="1:7" ht="18" customHeight="1">
      <c r="A368" s="39" t="s">
        <v>74</v>
      </c>
      <c r="B368" s="14"/>
      <c r="C368" s="49">
        <v>6903.8931000000002</v>
      </c>
      <c r="D368" s="49" t="s">
        <v>71</v>
      </c>
      <c r="E368" s="49">
        <v>6903.8931000000002</v>
      </c>
      <c r="F368" s="16"/>
      <c r="G368" s="12" t="s">
        <v>76</v>
      </c>
    </row>
    <row r="369" spans="1:7" ht="18" customHeight="1">
      <c r="A369" s="14" t="s">
        <v>72</v>
      </c>
      <c r="B369" s="14"/>
      <c r="C369" s="49">
        <v>701.2636</v>
      </c>
      <c r="D369" s="49" t="s">
        <v>71</v>
      </c>
      <c r="E369" s="49">
        <v>701.2636</v>
      </c>
      <c r="F369" s="16"/>
      <c r="G369" s="17" t="s">
        <v>73</v>
      </c>
    </row>
    <row r="370" spans="1:7" ht="18" customHeight="1">
      <c r="A370" s="39" t="s">
        <v>74</v>
      </c>
      <c r="B370" s="14"/>
      <c r="C370" s="49">
        <v>701.2636</v>
      </c>
      <c r="D370" s="49" t="s">
        <v>71</v>
      </c>
      <c r="E370" s="49">
        <v>701.2636</v>
      </c>
      <c r="F370" s="16"/>
      <c r="G370" s="12" t="s">
        <v>76</v>
      </c>
    </row>
    <row r="371" spans="1:7" ht="18" customHeight="1">
      <c r="A371" s="39" t="s">
        <v>75</v>
      </c>
      <c r="B371" s="14"/>
      <c r="C371" s="49" t="s">
        <v>71</v>
      </c>
      <c r="D371" s="49" t="s">
        <v>71</v>
      </c>
      <c r="E371" s="49" t="s">
        <v>71</v>
      </c>
      <c r="F371" s="16"/>
      <c r="G371" s="12" t="s">
        <v>77</v>
      </c>
    </row>
    <row r="372" spans="1:7" ht="18" customHeight="1">
      <c r="A372" s="14" t="s">
        <v>83</v>
      </c>
      <c r="B372" s="14"/>
      <c r="C372" s="49">
        <v>639.45010000000002</v>
      </c>
      <c r="D372" s="49" t="s">
        <v>71</v>
      </c>
      <c r="E372" s="49">
        <v>639.45010000000002</v>
      </c>
      <c r="F372" s="16"/>
      <c r="G372" s="17" t="s">
        <v>84</v>
      </c>
    </row>
    <row r="373" spans="1:7" ht="18" customHeight="1">
      <c r="A373" s="40" t="s">
        <v>74</v>
      </c>
      <c r="B373" s="28"/>
      <c r="C373" s="53">
        <v>639.45010000000002</v>
      </c>
      <c r="D373" s="53" t="s">
        <v>71</v>
      </c>
      <c r="E373" s="53">
        <v>639.45010000000002</v>
      </c>
      <c r="F373" s="32"/>
      <c r="G373" s="41" t="s">
        <v>76</v>
      </c>
    </row>
    <row r="374" spans="1:7" ht="17.45" customHeight="1">
      <c r="A374" s="2" t="s">
        <v>67</v>
      </c>
      <c r="B374" s="2"/>
      <c r="C374" s="45">
        <f>SUM(C375+C384)</f>
        <v>24785.445</v>
      </c>
      <c r="D374" s="45">
        <f>SUM(D375+D384)</f>
        <v>2708.6906999999992</v>
      </c>
      <c r="E374" s="45">
        <f>SUM(E375+E384)</f>
        <v>22076.754300000001</v>
      </c>
      <c r="F374" s="8"/>
      <c r="G374" s="2" t="s">
        <v>68</v>
      </c>
    </row>
    <row r="375" spans="1:7" s="43" customFormat="1" ht="17.45" customHeight="1">
      <c r="A375" s="9" t="s">
        <v>16</v>
      </c>
      <c r="B375" s="9"/>
      <c r="C375" s="50">
        <v>9322.127199999999</v>
      </c>
      <c r="D375" s="50">
        <v>1530.0814999999996</v>
      </c>
      <c r="E375" s="50">
        <v>7792.0456999999997</v>
      </c>
      <c r="F375" s="4"/>
      <c r="G375" s="8" t="s">
        <v>17</v>
      </c>
    </row>
    <row r="376" spans="1:7" ht="17.45" customHeight="1">
      <c r="A376" s="39" t="s">
        <v>74</v>
      </c>
      <c r="B376" s="10"/>
      <c r="C376" s="49">
        <v>5598.0344000000005</v>
      </c>
      <c r="D376" s="49">
        <v>694.98630000000003</v>
      </c>
      <c r="E376" s="49">
        <v>4903.0481</v>
      </c>
      <c r="F376" s="11"/>
      <c r="G376" s="12" t="s">
        <v>76</v>
      </c>
    </row>
    <row r="377" spans="1:7" ht="17.45" customHeight="1">
      <c r="A377" s="39" t="s">
        <v>75</v>
      </c>
      <c r="B377" s="10"/>
      <c r="C377" s="49">
        <v>3724.0927999999994</v>
      </c>
      <c r="D377" s="49">
        <v>835.09520000000009</v>
      </c>
      <c r="E377" s="49">
        <v>2888.9976000000001</v>
      </c>
      <c r="F377" s="11"/>
      <c r="G377" s="12" t="s">
        <v>77</v>
      </c>
    </row>
    <row r="378" spans="1:7" ht="17.45" customHeight="1">
      <c r="A378" s="10" t="s">
        <v>19</v>
      </c>
      <c r="B378" s="10"/>
      <c r="C378" s="49">
        <v>5236.2741999999998</v>
      </c>
      <c r="D378" s="49">
        <v>546.79250000000013</v>
      </c>
      <c r="E378" s="49">
        <v>4689.4816999999994</v>
      </c>
      <c r="F378" s="11"/>
      <c r="G378" s="12" t="s">
        <v>20</v>
      </c>
    </row>
    <row r="379" spans="1:7" ht="17.45" customHeight="1">
      <c r="A379" s="39" t="s">
        <v>74</v>
      </c>
      <c r="B379" s="10"/>
      <c r="C379" s="49">
        <v>3852.2396000000003</v>
      </c>
      <c r="D379" s="49">
        <v>348.18440000000004</v>
      </c>
      <c r="E379" s="49">
        <v>3504.0552000000002</v>
      </c>
      <c r="F379" s="11"/>
      <c r="G379" s="12" t="s">
        <v>76</v>
      </c>
    </row>
    <row r="380" spans="1:7" ht="17.45" customHeight="1">
      <c r="A380" s="39" t="s">
        <v>75</v>
      </c>
      <c r="B380" s="10"/>
      <c r="C380" s="49">
        <v>1384.0346</v>
      </c>
      <c r="D380" s="49">
        <v>198.60809999999998</v>
      </c>
      <c r="E380" s="49">
        <v>1185.4265</v>
      </c>
      <c r="F380" s="11"/>
      <c r="G380" s="12" t="s">
        <v>77</v>
      </c>
    </row>
    <row r="381" spans="1:7" ht="17.45" customHeight="1">
      <c r="A381" s="10" t="s">
        <v>21</v>
      </c>
      <c r="B381" s="10"/>
      <c r="C381" s="49">
        <v>4085.8530000000005</v>
      </c>
      <c r="D381" s="49">
        <v>983.28899999999999</v>
      </c>
      <c r="E381" s="49">
        <v>3102.5640000000003</v>
      </c>
      <c r="F381" s="11"/>
      <c r="G381" s="12" t="s">
        <v>22</v>
      </c>
    </row>
    <row r="382" spans="1:7" ht="17.45" customHeight="1">
      <c r="A382" s="39" t="s">
        <v>74</v>
      </c>
      <c r="B382" s="10"/>
      <c r="C382" s="49">
        <v>1745.7948000000001</v>
      </c>
      <c r="D382" s="49">
        <v>346.80189999999999</v>
      </c>
      <c r="E382" s="49">
        <v>1398.9929</v>
      </c>
      <c r="F382" s="11"/>
      <c r="G382" s="12" t="s">
        <v>76</v>
      </c>
    </row>
    <row r="383" spans="1:7" ht="17.45" customHeight="1">
      <c r="A383" s="39" t="s">
        <v>75</v>
      </c>
      <c r="B383" s="10"/>
      <c r="C383" s="49">
        <v>2340.0581999999999</v>
      </c>
      <c r="D383" s="49">
        <v>636.48710000000005</v>
      </c>
      <c r="E383" s="49">
        <v>1703.5711000000001</v>
      </c>
      <c r="F383" s="11"/>
      <c r="G383" s="12" t="s">
        <v>77</v>
      </c>
    </row>
    <row r="384" spans="1:7" s="43" customFormat="1" ht="17.45" customHeight="1">
      <c r="A384" s="13" t="s">
        <v>23</v>
      </c>
      <c r="B384" s="13"/>
      <c r="C384" s="50">
        <v>15463.317799999999</v>
      </c>
      <c r="D384" s="50">
        <v>1178.6091999999999</v>
      </c>
      <c r="E384" s="50">
        <v>14284.7086</v>
      </c>
      <c r="F384" s="4"/>
      <c r="G384" s="8" t="s">
        <v>24</v>
      </c>
    </row>
    <row r="385" spans="1:7" ht="17.45" customHeight="1">
      <c r="A385" s="39" t="s">
        <v>74</v>
      </c>
      <c r="B385" s="10"/>
      <c r="C385" s="49">
        <v>10563.106200000002</v>
      </c>
      <c r="D385" s="49">
        <v>1108.5927999999999</v>
      </c>
      <c r="E385" s="49">
        <v>9454.5133999999998</v>
      </c>
      <c r="F385" s="11"/>
      <c r="G385" s="12" t="s">
        <v>76</v>
      </c>
    </row>
    <row r="386" spans="1:7" ht="17.45" customHeight="1">
      <c r="A386" s="39" t="s">
        <v>75</v>
      </c>
      <c r="B386" s="10"/>
      <c r="C386" s="49">
        <v>4900.2115999999996</v>
      </c>
      <c r="D386" s="49">
        <v>70.016400000000004</v>
      </c>
      <c r="E386" s="49">
        <v>4830.1952000000001</v>
      </c>
      <c r="F386" s="11"/>
      <c r="G386" s="12" t="s">
        <v>77</v>
      </c>
    </row>
    <row r="387" spans="1:7" ht="17.45" customHeight="1">
      <c r="A387" s="14" t="s">
        <v>25</v>
      </c>
      <c r="B387" s="14"/>
      <c r="C387" s="49">
        <v>3684.6792</v>
      </c>
      <c r="D387" s="49">
        <v>460.39600000000007</v>
      </c>
      <c r="E387" s="49">
        <v>3224.2832000000003</v>
      </c>
      <c r="F387" s="16"/>
      <c r="G387" s="17" t="s">
        <v>26</v>
      </c>
    </row>
    <row r="388" spans="1:7" ht="17.45" customHeight="1">
      <c r="A388" s="14" t="s">
        <v>27</v>
      </c>
      <c r="B388" s="14"/>
      <c r="C388" s="49">
        <v>6977.5513999999994</v>
      </c>
      <c r="D388" s="49">
        <v>353.12369999999999</v>
      </c>
      <c r="E388" s="49">
        <v>6624.4276999999993</v>
      </c>
      <c r="F388" s="16"/>
      <c r="G388" s="17" t="s">
        <v>28</v>
      </c>
    </row>
    <row r="389" spans="1:7" ht="17.45" customHeight="1">
      <c r="A389" s="39" t="s">
        <v>74</v>
      </c>
      <c r="B389" s="14"/>
      <c r="C389" s="49">
        <v>2969.2868999999996</v>
      </c>
      <c r="D389" s="49">
        <v>283.10730000000001</v>
      </c>
      <c r="E389" s="49">
        <v>2686.1795999999999</v>
      </c>
      <c r="F389" s="16"/>
      <c r="G389" s="12" t="s">
        <v>76</v>
      </c>
    </row>
    <row r="390" spans="1:7" ht="17.45" customHeight="1">
      <c r="A390" s="39" t="s">
        <v>75</v>
      </c>
      <c r="B390" s="14"/>
      <c r="C390" s="49">
        <v>4008.2644999999993</v>
      </c>
      <c r="D390" s="49">
        <v>70.016400000000004</v>
      </c>
      <c r="E390" s="49">
        <v>3938.2480999999998</v>
      </c>
      <c r="F390" s="16"/>
      <c r="G390" s="12" t="s">
        <v>77</v>
      </c>
    </row>
    <row r="391" spans="1:7" ht="17.45" customHeight="1">
      <c r="A391" s="14" t="s">
        <v>29</v>
      </c>
      <c r="B391" s="14"/>
      <c r="C391" s="49">
        <v>594.8329</v>
      </c>
      <c r="D391" s="49" t="s">
        <v>71</v>
      </c>
      <c r="E391" s="49">
        <v>594.8329</v>
      </c>
      <c r="F391" s="16"/>
      <c r="G391" s="17" t="s">
        <v>30</v>
      </c>
    </row>
    <row r="392" spans="1:7" ht="17.45" customHeight="1">
      <c r="A392" s="39" t="s">
        <v>74</v>
      </c>
      <c r="B392" s="14"/>
      <c r="C392" s="49">
        <v>594.8329</v>
      </c>
      <c r="D392" s="49" t="s">
        <v>71</v>
      </c>
      <c r="E392" s="49">
        <v>594.8329</v>
      </c>
      <c r="F392" s="16"/>
      <c r="G392" s="12" t="s">
        <v>76</v>
      </c>
    </row>
    <row r="393" spans="1:7" ht="17.45" customHeight="1">
      <c r="A393" s="14" t="s">
        <v>35</v>
      </c>
      <c r="B393" s="14"/>
      <c r="C393" s="49">
        <v>4206.2542999999996</v>
      </c>
      <c r="D393" s="49">
        <v>365.08949999999999</v>
      </c>
      <c r="E393" s="49">
        <v>3841.1647999999996</v>
      </c>
      <c r="F393" s="16"/>
      <c r="G393" s="17" t="s">
        <v>36</v>
      </c>
    </row>
    <row r="394" spans="1:7" ht="17.45" customHeight="1">
      <c r="A394" s="39" t="s">
        <v>74</v>
      </c>
      <c r="B394" s="14"/>
      <c r="C394" s="49">
        <v>3314.3071999999997</v>
      </c>
      <c r="D394" s="49">
        <v>365.08949999999999</v>
      </c>
      <c r="E394" s="49">
        <v>2949.2176999999997</v>
      </c>
      <c r="F394" s="16"/>
      <c r="G394" s="12" t="s">
        <v>76</v>
      </c>
    </row>
    <row r="395" spans="1:7" ht="17.45" customHeight="1">
      <c r="A395" s="40" t="s">
        <v>75</v>
      </c>
      <c r="B395" s="28"/>
      <c r="C395" s="53">
        <v>891.94709999999998</v>
      </c>
      <c r="D395" s="53" t="s">
        <v>71</v>
      </c>
      <c r="E395" s="53">
        <v>891.94709999999998</v>
      </c>
      <c r="F395" s="32"/>
      <c r="G395" s="41" t="s">
        <v>77</v>
      </c>
    </row>
    <row r="396" spans="1:7" ht="17.45" customHeight="1">
      <c r="A396" s="2" t="s">
        <v>69</v>
      </c>
      <c r="B396" s="2"/>
      <c r="C396" s="45">
        <f>SUM(C397+C406+C417)</f>
        <v>4680.7856000000002</v>
      </c>
      <c r="D396" s="45">
        <f>SUM(D397+D406+D417)</f>
        <v>432.65700000000004</v>
      </c>
      <c r="E396" s="45">
        <f>SUM(E397+E406)</f>
        <v>4248.1286</v>
      </c>
      <c r="F396" s="2"/>
      <c r="G396" s="2" t="s">
        <v>70</v>
      </c>
    </row>
    <row r="397" spans="1:7" s="43" customFormat="1" ht="17.45" customHeight="1">
      <c r="A397" s="9" t="s">
        <v>16</v>
      </c>
      <c r="B397" s="9"/>
      <c r="C397" s="50">
        <v>1493.3576</v>
      </c>
      <c r="D397" s="50">
        <v>190.92410000000001</v>
      </c>
      <c r="E397" s="50">
        <v>1302.4335000000001</v>
      </c>
      <c r="F397" s="4"/>
      <c r="G397" s="8" t="s">
        <v>17</v>
      </c>
    </row>
    <row r="398" spans="1:7" ht="17.45" customHeight="1">
      <c r="A398" s="39" t="s">
        <v>74</v>
      </c>
      <c r="B398" s="10"/>
      <c r="C398" s="49">
        <v>927.58320000000003</v>
      </c>
      <c r="D398" s="49">
        <v>62.6006</v>
      </c>
      <c r="E398" s="49">
        <v>864.98260000000005</v>
      </c>
      <c r="F398" s="11"/>
      <c r="G398" s="12" t="s">
        <v>76</v>
      </c>
    </row>
    <row r="399" spans="1:7" ht="17.45" customHeight="1">
      <c r="A399" s="39" t="s">
        <v>75</v>
      </c>
      <c r="B399" s="10"/>
      <c r="C399" s="49">
        <v>565.77440000000001</v>
      </c>
      <c r="D399" s="49">
        <v>128.32350000000002</v>
      </c>
      <c r="E399" s="49">
        <v>437.45089999999999</v>
      </c>
      <c r="F399" s="11"/>
      <c r="G399" s="12" t="s">
        <v>77</v>
      </c>
    </row>
    <row r="400" spans="1:7" ht="17.45" customHeight="1">
      <c r="A400" s="10" t="s">
        <v>19</v>
      </c>
      <c r="B400" s="10"/>
      <c r="C400" s="49">
        <v>500.05149999999998</v>
      </c>
      <c r="D400" s="49">
        <v>62.6006</v>
      </c>
      <c r="E400" s="49">
        <v>437.45089999999999</v>
      </c>
      <c r="F400" s="11"/>
      <c r="G400" s="12" t="s">
        <v>20</v>
      </c>
    </row>
    <row r="401" spans="1:7" ht="17.45" customHeight="1">
      <c r="A401" s="39" t="s">
        <v>74</v>
      </c>
      <c r="B401" s="10"/>
      <c r="C401" s="49">
        <v>62.6006</v>
      </c>
      <c r="D401" s="49">
        <v>62.6006</v>
      </c>
      <c r="E401" s="49" t="s">
        <v>71</v>
      </c>
      <c r="F401" s="11"/>
      <c r="G401" s="12" t="s">
        <v>76</v>
      </c>
    </row>
    <row r="402" spans="1:7" ht="17.45" customHeight="1">
      <c r="A402" s="39" t="s">
        <v>75</v>
      </c>
      <c r="B402" s="10"/>
      <c r="C402" s="49">
        <v>437.45089999999999</v>
      </c>
      <c r="D402" s="49" t="s">
        <v>71</v>
      </c>
      <c r="E402" s="49">
        <v>437.45089999999999</v>
      </c>
      <c r="F402" s="11"/>
      <c r="G402" s="12" t="s">
        <v>77</v>
      </c>
    </row>
    <row r="403" spans="1:7" ht="17.45" customHeight="1">
      <c r="A403" s="10" t="s">
        <v>21</v>
      </c>
      <c r="B403" s="10"/>
      <c r="C403" s="49">
        <v>993.30610000000001</v>
      </c>
      <c r="D403" s="49">
        <v>128.32350000000002</v>
      </c>
      <c r="E403" s="49">
        <v>864.98260000000005</v>
      </c>
      <c r="F403" s="11"/>
      <c r="G403" s="12" t="s">
        <v>22</v>
      </c>
    </row>
    <row r="404" spans="1:7" ht="17.45" customHeight="1">
      <c r="A404" s="39" t="s">
        <v>74</v>
      </c>
      <c r="B404" s="10"/>
      <c r="C404" s="49">
        <v>864.98260000000005</v>
      </c>
      <c r="D404" s="49" t="s">
        <v>71</v>
      </c>
      <c r="E404" s="49">
        <v>864.98260000000005</v>
      </c>
      <c r="F404" s="11"/>
      <c r="G404" s="12" t="s">
        <v>76</v>
      </c>
    </row>
    <row r="405" spans="1:7" ht="17.45" customHeight="1">
      <c r="A405" s="39" t="s">
        <v>75</v>
      </c>
      <c r="B405" s="10"/>
      <c r="C405" s="49">
        <v>128.32350000000002</v>
      </c>
      <c r="D405" s="49">
        <v>128.32350000000002</v>
      </c>
      <c r="E405" s="49" t="s">
        <v>71</v>
      </c>
      <c r="F405" s="11"/>
      <c r="G405" s="12" t="s">
        <v>77</v>
      </c>
    </row>
    <row r="406" spans="1:7" s="43" customFormat="1" ht="17.45" customHeight="1">
      <c r="A406" s="13" t="s">
        <v>23</v>
      </c>
      <c r="B406" s="13"/>
      <c r="C406" s="50">
        <v>2988.2447000000002</v>
      </c>
      <c r="D406" s="50">
        <v>42.549599999999998</v>
      </c>
      <c r="E406" s="50">
        <v>2945.6951000000004</v>
      </c>
      <c r="F406" s="4"/>
      <c r="G406" s="8" t="s">
        <v>24</v>
      </c>
    </row>
    <row r="407" spans="1:7" ht="17.45" customHeight="1">
      <c r="A407" s="39" t="s">
        <v>74</v>
      </c>
      <c r="B407" s="10"/>
      <c r="C407" s="49">
        <v>2579.4801000000002</v>
      </c>
      <c r="D407" s="49">
        <v>42.549599999999998</v>
      </c>
      <c r="E407" s="49">
        <v>2536.9305000000004</v>
      </c>
      <c r="F407" s="11"/>
      <c r="G407" s="12" t="s">
        <v>76</v>
      </c>
    </row>
    <row r="408" spans="1:7" ht="17.45" customHeight="1">
      <c r="A408" s="39" t="s">
        <v>75</v>
      </c>
      <c r="B408" s="10"/>
      <c r="C408" s="49">
        <v>408.76459999999997</v>
      </c>
      <c r="D408" s="49" t="s">
        <v>71</v>
      </c>
      <c r="E408" s="49">
        <v>408.76459999999997</v>
      </c>
      <c r="F408" s="11"/>
      <c r="G408" s="12" t="s">
        <v>77</v>
      </c>
    </row>
    <row r="409" spans="1:7" ht="17.45" customHeight="1">
      <c r="A409" s="14" t="s">
        <v>25</v>
      </c>
      <c r="B409" s="14"/>
      <c r="C409" s="49">
        <v>239.29679999999999</v>
      </c>
      <c r="D409" s="49" t="s">
        <v>71</v>
      </c>
      <c r="E409" s="49">
        <v>239.29679999999999</v>
      </c>
      <c r="F409" s="16"/>
      <c r="G409" s="17" t="s">
        <v>26</v>
      </c>
    </row>
    <row r="410" spans="1:7" ht="17.45" customHeight="1">
      <c r="A410" s="14" t="s">
        <v>27</v>
      </c>
      <c r="B410" s="14"/>
      <c r="C410" s="49">
        <v>2198.8976000000002</v>
      </c>
      <c r="D410" s="49">
        <v>42.549599999999998</v>
      </c>
      <c r="E410" s="49">
        <v>2156.348</v>
      </c>
      <c r="F410" s="16"/>
      <c r="G410" s="17" t="s">
        <v>28</v>
      </c>
    </row>
    <row r="411" spans="1:7" ht="17.45" customHeight="1">
      <c r="A411" s="39" t="s">
        <v>74</v>
      </c>
      <c r="B411" s="14"/>
      <c r="C411" s="49">
        <v>1790.1330000000003</v>
      </c>
      <c r="D411" s="49">
        <v>42.549599999999998</v>
      </c>
      <c r="E411" s="49">
        <v>1747.5834</v>
      </c>
      <c r="F411" s="16"/>
      <c r="G411" s="12" t="s">
        <v>76</v>
      </c>
    </row>
    <row r="412" spans="1:7" ht="17.45" customHeight="1">
      <c r="A412" s="39" t="s">
        <v>75</v>
      </c>
      <c r="B412" s="14"/>
      <c r="C412" s="49">
        <v>408.76459999999997</v>
      </c>
      <c r="D412" s="49" t="s">
        <v>71</v>
      </c>
      <c r="E412" s="49">
        <v>408.76459999999997</v>
      </c>
      <c r="F412" s="16"/>
      <c r="G412" s="12" t="s">
        <v>77</v>
      </c>
    </row>
    <row r="413" spans="1:7" ht="17.45" customHeight="1">
      <c r="A413" s="14" t="s">
        <v>29</v>
      </c>
      <c r="B413" s="14"/>
      <c r="C413" s="49">
        <v>300.93400000000003</v>
      </c>
      <c r="D413" s="49" t="s">
        <v>71</v>
      </c>
      <c r="E413" s="49">
        <v>300.93400000000003</v>
      </c>
      <c r="F413" s="16"/>
      <c r="G413" s="17" t="s">
        <v>30</v>
      </c>
    </row>
    <row r="414" spans="1:7" ht="17.45" customHeight="1">
      <c r="A414" s="39" t="s">
        <v>74</v>
      </c>
      <c r="B414" s="14"/>
      <c r="C414" s="49">
        <v>300.93400000000003</v>
      </c>
      <c r="D414" s="49" t="s">
        <v>71</v>
      </c>
      <c r="E414" s="49">
        <v>300.93400000000003</v>
      </c>
      <c r="F414" s="16"/>
      <c r="G414" s="12" t="s">
        <v>76</v>
      </c>
    </row>
    <row r="415" spans="1:7" ht="17.45" customHeight="1">
      <c r="A415" s="14" t="s">
        <v>35</v>
      </c>
      <c r="B415" s="14"/>
      <c r="C415" s="49">
        <v>249.1163</v>
      </c>
      <c r="D415" s="49" t="s">
        <v>71</v>
      </c>
      <c r="E415" s="49">
        <v>249.1163</v>
      </c>
      <c r="F415" s="16"/>
      <c r="G415" s="17" t="s">
        <v>36</v>
      </c>
    </row>
    <row r="416" spans="1:7" ht="17.45" customHeight="1">
      <c r="A416" s="39" t="s">
        <v>74</v>
      </c>
      <c r="B416" s="14"/>
      <c r="C416" s="49">
        <v>249.1163</v>
      </c>
      <c r="D416" s="49" t="s">
        <v>71</v>
      </c>
      <c r="E416" s="49">
        <v>249.1163</v>
      </c>
      <c r="F416" s="16"/>
      <c r="G416" s="12" t="s">
        <v>76</v>
      </c>
    </row>
    <row r="417" spans="1:7" s="43" customFormat="1" ht="17.45" customHeight="1">
      <c r="A417" s="18" t="s">
        <v>31</v>
      </c>
      <c r="B417" s="18"/>
      <c r="C417" s="51">
        <v>199.18330000000003</v>
      </c>
      <c r="D417" s="51">
        <v>199.18330000000003</v>
      </c>
      <c r="E417" s="51" t="s">
        <v>71</v>
      </c>
      <c r="F417" s="19"/>
      <c r="G417" s="20" t="s">
        <v>32</v>
      </c>
    </row>
  </sheetData>
  <mergeCells count="6">
    <mergeCell ref="C31:E31"/>
    <mergeCell ref="A29:G29"/>
    <mergeCell ref="A1:G1"/>
    <mergeCell ref="A2:G2"/>
    <mergeCell ref="A28:G28"/>
    <mergeCell ref="C4:E4"/>
  </mergeCells>
  <phoneticPr fontId="5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2012-12-25T03:14:20Z</cp:lastPrinted>
  <dcterms:created xsi:type="dcterms:W3CDTF">2012-07-18T15:36:40Z</dcterms:created>
  <dcterms:modified xsi:type="dcterms:W3CDTF">2013-02-12T08:20:56Z</dcterms:modified>
</cp:coreProperties>
</file>