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470" windowWidth="18915" windowHeight="65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F39" i="1"/>
  <c r="E39"/>
  <c r="D39"/>
  <c r="C39"/>
  <c r="B39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H33"/>
  <c r="G33"/>
  <c r="F33"/>
  <c r="E33"/>
  <c r="D33"/>
  <c r="C33"/>
  <c r="B33"/>
  <c r="I32"/>
  <c r="H32"/>
  <c r="G32"/>
  <c r="F32"/>
  <c r="E32"/>
  <c r="D32"/>
  <c r="C32"/>
  <c r="B32"/>
  <c r="I31"/>
  <c r="H31"/>
  <c r="G31"/>
  <c r="F31"/>
  <c r="E31"/>
  <c r="D31"/>
  <c r="C31"/>
  <c r="B31"/>
  <c r="I30"/>
  <c r="H30"/>
  <c r="G30"/>
  <c r="E30"/>
  <c r="D30"/>
  <c r="C30"/>
  <c r="B30"/>
  <c r="I29"/>
  <c r="H29"/>
  <c r="G29"/>
  <c r="F29"/>
  <c r="E29"/>
  <c r="C29"/>
  <c r="B29"/>
  <c r="G28"/>
  <c r="F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E24"/>
  <c r="D24"/>
</calcChain>
</file>

<file path=xl/sharedStrings.xml><?xml version="1.0" encoding="utf-8"?>
<sst xmlns="http://schemas.openxmlformats.org/spreadsheetml/2006/main" count="48" uniqueCount="26">
  <si>
    <t>ตารางที่ 7  จำนวนและร้อยละของผู้มีงานทำ  จำแนกตามระดับการศึกษาที่สำเร็จ</t>
  </si>
  <si>
    <t>ระดับการศึกษาที่สำเร็จ</t>
  </si>
  <si>
    <t>พ.ศ.2554</t>
  </si>
  <si>
    <t>พ.ศ.2555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</si>
  <si>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</si>
  <si>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</si>
  <si>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</si>
  <si>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</si>
  <si>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</si>
  <si>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</si>
  <si>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</si>
  <si>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</si>
  <si>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</si>
  <si>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</si>
  <si>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</si>
  <si>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</si>
  <si>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</si>
  <si>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</si>
  <si>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</si>
  <si>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</si>
  <si>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</si>
  <si>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</si>
  <si>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</si>
  <si>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</si>
  <si>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</si>
  <si>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      ร้อยละ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</si>
</sst>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8" formatCode="_-* #,##0_-;\-* #,##0_-;_-* \-??_-;_-@_-"/>
    <numFmt numFmtId="189" formatCode="#,##0.0"/>
    <numFmt numFmtId="190" formatCode="_-* #,##0.0_-;\-* #,##0.0_-;_-* \-??_-;_-@_-"/>
    <numFmt numFmtId="191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Angsana New"/>
      <family val="1"/>
      <charset val="22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88" fontId="6" fillId="0" borderId="0" xfId="1" applyNumberFormat="1" applyFont="1" applyFill="1" applyBorder="1" applyAlignment="1" applyProtection="1">
      <alignment horizontal="right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188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/>
    <xf numFmtId="188" fontId="7" fillId="0" borderId="0" xfId="1" applyNumberFormat="1" applyFont="1" applyFill="1" applyBorder="1" applyAlignment="1" applyProtection="1"/>
    <xf numFmtId="188" fontId="7" fillId="0" borderId="0" xfId="1" applyNumberFormat="1" applyFont="1" applyFill="1" applyBorder="1" applyAlignment="1" applyProtection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189" fontId="4" fillId="0" borderId="0" xfId="0" applyNumberFormat="1" applyFont="1" applyBorder="1" applyAlignment="1" applyProtection="1">
      <alignment horizontal="left"/>
    </xf>
    <xf numFmtId="190" fontId="7" fillId="0" borderId="0" xfId="1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190" fontId="6" fillId="0" borderId="0" xfId="1" applyNumberFormat="1" applyFont="1" applyFill="1" applyBorder="1" applyAlignment="1" applyProtection="1">
      <alignment horizontal="right"/>
    </xf>
    <xf numFmtId="191" fontId="6" fillId="0" borderId="0" xfId="0" applyNumberFormat="1" applyFont="1" applyAlignment="1"/>
    <xf numFmtId="191" fontId="6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34;&#3609;&#3607;&#3637;&#3656;&#3592;&#3632;&#3605;&#3657;&#3629;&#3591;&#3607;&#3635;%202554\&#3626;&#3619;&#3591;\&#3619;&#3634;&#3618;&#3591;&#3634;&#3609;%20&#3626;&#3619;&#3591;%202%2053%20&#3586;&#3629;&#3629;&#3609;&#3640;&#3617;&#3633;&#3605;&#3636;\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9;&#3634;&#3618;&#3591;&#3634;&#3609;&#3626;&#3619;&#3591;%201%2054%20&#3586;&#3629;&#3629;&#3609;&#3640;&#3617;&#3633;&#3605;&#3636;&#3626;&#3617;&#3610;&#3619;&#3641;&#3603;&#3660;%20&#3593;&#3610;&#3633;&#3610;&#3648;&#3612;&#3618;&#3649;&#3614;&#3619;&#3656;\New%20Folder\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N10" sqref="N10"/>
    </sheetView>
  </sheetViews>
  <sheetFormatPr defaultRowHeight="26.25" customHeight="1"/>
  <cols>
    <col min="1" max="1" width="17.875" style="1" customWidth="1"/>
    <col min="2" max="2" width="9" style="4" customWidth="1"/>
    <col min="3" max="4" width="9" style="3" customWidth="1"/>
    <col min="5" max="6" width="9" style="4" customWidth="1"/>
    <col min="7" max="7" width="9" style="3" customWidth="1"/>
    <col min="8" max="9" width="9" style="4" customWidth="1"/>
    <col min="10" max="16384" width="9" style="4"/>
  </cols>
  <sheetData>
    <row r="1" spans="1:9" s="1" customFormat="1" ht="26.25" customHeight="1">
      <c r="A1" s="1" t="s">
        <v>0</v>
      </c>
    </row>
    <row r="2" spans="1:9" ht="10.5" customHeight="1">
      <c r="B2" s="2"/>
      <c r="F2" s="2"/>
    </row>
    <row r="3" spans="1:9" s="9" customFormat="1" ht="26.25" customHeight="1">
      <c r="A3" s="5" t="s">
        <v>1</v>
      </c>
      <c r="B3" s="6" t="s">
        <v>2</v>
      </c>
      <c r="C3" s="6"/>
      <c r="D3" s="6"/>
      <c r="E3" s="7"/>
      <c r="F3" s="8" t="s">
        <v>3</v>
      </c>
      <c r="G3" s="8"/>
      <c r="H3" s="8"/>
      <c r="I3" s="8"/>
    </row>
    <row r="4" spans="1:9" s="9" customFormat="1" ht="24" customHeight="1">
      <c r="A4" s="10"/>
      <c r="B4" s="7" t="s">
        <v>4</v>
      </c>
      <c r="C4" s="7" t="s">
        <v>5</v>
      </c>
      <c r="D4" s="7" t="s">
        <v>6</v>
      </c>
      <c r="E4" s="7" t="s">
        <v>7</v>
      </c>
      <c r="F4" s="11" t="s">
        <v>4</v>
      </c>
      <c r="G4" s="11" t="s">
        <v>5</v>
      </c>
      <c r="H4" s="11" t="s">
        <v>6</v>
      </c>
      <c r="I4" s="11" t="s">
        <v>7</v>
      </c>
    </row>
    <row r="5" spans="1:9" s="9" customFormat="1" ht="24" customHeight="1">
      <c r="A5" s="12" t="s">
        <v>8</v>
      </c>
      <c r="B5" s="12"/>
      <c r="C5" s="12"/>
      <c r="D5" s="12"/>
      <c r="E5" s="12"/>
      <c r="F5" s="12"/>
      <c r="G5" s="12"/>
      <c r="H5" s="12"/>
      <c r="I5" s="12"/>
    </row>
    <row r="6" spans="1:9" s="3" customFormat="1" ht="21.75" customHeight="1">
      <c r="A6" s="13" t="s">
        <v>9</v>
      </c>
      <c r="B6" s="14">
        <v>1444247</v>
      </c>
      <c r="C6" s="14">
        <v>1502083</v>
      </c>
      <c r="D6" s="15">
        <v>1568700</v>
      </c>
      <c r="E6" s="16">
        <v>1596453</v>
      </c>
      <c r="F6" s="14">
        <v>1473724.65</v>
      </c>
      <c r="G6" s="14">
        <v>1558329.53</v>
      </c>
      <c r="H6" s="14">
        <v>1603167.91</v>
      </c>
      <c r="I6" s="14">
        <v>1616084.41</v>
      </c>
    </row>
    <row r="7" spans="1:9" s="3" customFormat="1" ht="3.75" customHeight="1">
      <c r="A7" s="13"/>
      <c r="B7" s="17"/>
      <c r="C7" s="14"/>
      <c r="D7" s="18"/>
      <c r="E7" s="18"/>
      <c r="F7" s="14"/>
      <c r="G7" s="14"/>
      <c r="H7" s="14"/>
      <c r="I7" s="19"/>
    </row>
    <row r="8" spans="1:9" s="3" customFormat="1" ht="21" customHeight="1">
      <c r="A8" s="20" t="s">
        <v>10</v>
      </c>
      <c r="B8" s="21">
        <v>22250</v>
      </c>
      <c r="C8" s="22">
        <v>24912</v>
      </c>
      <c r="D8" s="23">
        <v>33272.730000000003</v>
      </c>
      <c r="E8" s="23">
        <v>24978</v>
      </c>
      <c r="F8" s="22">
        <v>32032.67</v>
      </c>
      <c r="G8" s="22">
        <v>31257.7</v>
      </c>
      <c r="H8" s="22">
        <v>27461</v>
      </c>
      <c r="I8" s="22">
        <v>26709.11</v>
      </c>
    </row>
    <row r="9" spans="1:9" s="3" customFormat="1" ht="21" customHeight="1">
      <c r="A9" s="3" t="s">
        <v>11</v>
      </c>
      <c r="B9" s="21">
        <v>398086</v>
      </c>
      <c r="C9" s="22">
        <v>417224</v>
      </c>
      <c r="D9" s="23">
        <v>489010.57</v>
      </c>
      <c r="E9" s="23">
        <v>509873</v>
      </c>
      <c r="F9" s="22">
        <v>391658.95</v>
      </c>
      <c r="G9" s="22">
        <v>454137.73</v>
      </c>
      <c r="H9" s="22">
        <v>455709</v>
      </c>
      <c r="I9" s="22">
        <v>432298.27</v>
      </c>
    </row>
    <row r="10" spans="1:9" s="3" customFormat="1" ht="21" customHeight="1">
      <c r="A10" s="24" t="s">
        <v>12</v>
      </c>
      <c r="B10" s="21">
        <v>326078</v>
      </c>
      <c r="C10" s="22">
        <v>339927</v>
      </c>
      <c r="D10" s="23">
        <v>361150.71999999997</v>
      </c>
      <c r="E10" s="23">
        <v>380816</v>
      </c>
      <c r="F10" s="22">
        <v>309383.31</v>
      </c>
      <c r="G10" s="22">
        <v>341352.69</v>
      </c>
      <c r="H10" s="22">
        <v>347092</v>
      </c>
      <c r="I10" s="22">
        <v>345955.89</v>
      </c>
    </row>
    <row r="11" spans="1:9" s="3" customFormat="1" ht="21" customHeight="1">
      <c r="A11" s="24" t="s">
        <v>13</v>
      </c>
      <c r="B11" s="21">
        <v>248108</v>
      </c>
      <c r="C11" s="22">
        <v>270739</v>
      </c>
      <c r="D11" s="23">
        <v>235984.36</v>
      </c>
      <c r="E11" s="23">
        <v>242670</v>
      </c>
      <c r="F11" s="22">
        <v>244609.41</v>
      </c>
      <c r="G11" s="22">
        <v>267954.65999999997</v>
      </c>
      <c r="H11" s="22">
        <v>280055</v>
      </c>
      <c r="I11" s="22">
        <v>283460.28000000003</v>
      </c>
    </row>
    <row r="12" spans="1:9" s="3" customFormat="1" ht="21" customHeight="1">
      <c r="A12" s="3" t="s">
        <v>14</v>
      </c>
      <c r="B12" s="21">
        <v>226873</v>
      </c>
      <c r="C12" s="22">
        <v>238024</v>
      </c>
      <c r="D12" s="23">
        <v>230959.09</v>
      </c>
      <c r="E12" s="23">
        <v>221781</v>
      </c>
      <c r="F12" s="22">
        <v>246912.47</v>
      </c>
      <c r="G12" s="22">
        <v>258770.34</v>
      </c>
      <c r="H12" s="22">
        <v>269130</v>
      </c>
      <c r="I12" s="22">
        <v>276527.94</v>
      </c>
    </row>
    <row r="13" spans="1:9" s="3" customFormat="1" ht="21" customHeight="1">
      <c r="A13" s="25" t="s">
        <v>15</v>
      </c>
      <c r="B13" s="21">
        <v>184857</v>
      </c>
      <c r="C13" s="22">
        <v>194957</v>
      </c>
      <c r="D13" s="23">
        <v>203592.63</v>
      </c>
      <c r="E13" s="23">
        <v>190850</v>
      </c>
      <c r="F13" s="22">
        <v>199634.53</v>
      </c>
      <c r="G13" s="22">
        <v>219949.76</v>
      </c>
      <c r="H13" s="22">
        <v>219190</v>
      </c>
      <c r="I13" s="22">
        <v>223623.28</v>
      </c>
    </row>
    <row r="14" spans="1:9" s="3" customFormat="1" ht="21" customHeight="1">
      <c r="A14" s="25" t="s">
        <v>16</v>
      </c>
      <c r="B14" s="21">
        <v>42016</v>
      </c>
      <c r="C14" s="22">
        <v>43067</v>
      </c>
      <c r="D14" s="23">
        <v>27148.5</v>
      </c>
      <c r="E14" s="23">
        <v>30242</v>
      </c>
      <c r="F14" s="22">
        <v>47277.94</v>
      </c>
      <c r="G14" s="22">
        <v>38409.08</v>
      </c>
      <c r="H14" s="22">
        <v>49940</v>
      </c>
      <c r="I14" s="22">
        <v>52904.66</v>
      </c>
    </row>
    <row r="15" spans="1:9" s="3" customFormat="1" ht="21" customHeight="1">
      <c r="A15" s="26" t="s">
        <v>17</v>
      </c>
      <c r="B15" s="27">
        <v>0</v>
      </c>
      <c r="C15" s="27">
        <v>0</v>
      </c>
      <c r="D15" s="23">
        <v>217.96</v>
      </c>
      <c r="E15" s="23">
        <v>690</v>
      </c>
      <c r="F15" s="27">
        <v>0</v>
      </c>
      <c r="G15" s="22">
        <v>411.5</v>
      </c>
      <c r="H15" s="27">
        <v>0</v>
      </c>
      <c r="I15" s="27" t="s">
        <v>18</v>
      </c>
    </row>
    <row r="16" spans="1:9" s="3" customFormat="1" ht="21" customHeight="1">
      <c r="A16" s="3" t="s">
        <v>19</v>
      </c>
      <c r="B16" s="21">
        <v>222852</v>
      </c>
      <c r="C16" s="22">
        <v>211257</v>
      </c>
      <c r="D16" s="23">
        <v>218322.75</v>
      </c>
      <c r="E16" s="23">
        <v>216335</v>
      </c>
      <c r="F16" s="22">
        <v>249127.84</v>
      </c>
      <c r="G16" s="22">
        <v>203538</v>
      </c>
      <c r="H16" s="22">
        <v>222444</v>
      </c>
      <c r="I16" s="22">
        <v>251132.93</v>
      </c>
    </row>
    <row r="17" spans="1:9" s="3" customFormat="1" ht="21" customHeight="1">
      <c r="A17" s="26" t="s">
        <v>20</v>
      </c>
      <c r="B17" s="21">
        <v>106641</v>
      </c>
      <c r="C17" s="22">
        <v>101212</v>
      </c>
      <c r="D17" s="23">
        <v>92958.99</v>
      </c>
      <c r="E17" s="23">
        <v>106789</v>
      </c>
      <c r="F17" s="22">
        <v>153706.38</v>
      </c>
      <c r="G17" s="22">
        <v>131509.93</v>
      </c>
      <c r="H17" s="22">
        <v>116235</v>
      </c>
      <c r="I17" s="22">
        <v>138477.91</v>
      </c>
    </row>
    <row r="18" spans="1:9" s="3" customFormat="1" ht="21" customHeight="1">
      <c r="A18" s="26" t="s">
        <v>21</v>
      </c>
      <c r="B18" s="21">
        <v>74206</v>
      </c>
      <c r="C18" s="22">
        <v>76780</v>
      </c>
      <c r="D18" s="23">
        <v>84638.65</v>
      </c>
      <c r="E18" s="23">
        <v>76371</v>
      </c>
      <c r="F18" s="22">
        <v>59116.15</v>
      </c>
      <c r="G18" s="22">
        <v>40764.49</v>
      </c>
      <c r="H18" s="22">
        <v>68087</v>
      </c>
      <c r="I18" s="22">
        <v>84147.25</v>
      </c>
    </row>
    <row r="19" spans="1:9" s="3" customFormat="1" ht="21" customHeight="1">
      <c r="A19" s="26" t="s">
        <v>22</v>
      </c>
      <c r="B19" s="21">
        <v>42005</v>
      </c>
      <c r="C19" s="22">
        <v>33265</v>
      </c>
      <c r="D19" s="23">
        <v>40725.11</v>
      </c>
      <c r="E19" s="23">
        <v>33175</v>
      </c>
      <c r="F19" s="22">
        <v>36305.31</v>
      </c>
      <c r="G19" s="22">
        <v>31263.58</v>
      </c>
      <c r="H19" s="22">
        <v>38122</v>
      </c>
      <c r="I19" s="22">
        <v>28507.77</v>
      </c>
    </row>
    <row r="20" spans="1:9" s="3" customFormat="1" ht="21" customHeight="1">
      <c r="A20" s="25" t="s">
        <v>23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 t="s">
        <v>18</v>
      </c>
    </row>
    <row r="21" spans="1:9" s="3" customFormat="1" ht="21" customHeight="1">
      <c r="A21" s="25" t="s">
        <v>24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2">
        <v>1318.41</v>
      </c>
      <c r="H21" s="22">
        <v>1277</v>
      </c>
      <c r="I21" s="22" t="s">
        <v>18</v>
      </c>
    </row>
    <row r="22" spans="1:9" s="9" customFormat="1" ht="23.25" customHeight="1">
      <c r="A22" s="28" t="s">
        <v>25</v>
      </c>
      <c r="B22" s="28"/>
      <c r="C22" s="28"/>
      <c r="D22" s="28"/>
      <c r="E22" s="28"/>
      <c r="F22" s="28"/>
      <c r="G22" s="28"/>
      <c r="H22" s="28"/>
      <c r="I22" s="28"/>
    </row>
    <row r="23" spans="1:9" s="3" customFormat="1" ht="3" customHeight="1">
      <c r="B23" s="29"/>
      <c r="C23" s="30"/>
      <c r="D23" s="30"/>
      <c r="E23" s="30"/>
      <c r="F23" s="29"/>
      <c r="G23" s="30"/>
      <c r="H23" s="30"/>
    </row>
    <row r="24" spans="1:9" s="3" customFormat="1" ht="21" customHeight="1">
      <c r="A24" s="31" t="s">
        <v>9</v>
      </c>
      <c r="B24" s="32">
        <v>100</v>
      </c>
      <c r="C24" s="32">
        <v>100</v>
      </c>
      <c r="D24" s="33">
        <f>[1]ตารางที่7!$B$22</f>
        <v>100</v>
      </c>
      <c r="E24" s="33">
        <f>[2]ตารางที่7!$B$22</f>
        <v>100</v>
      </c>
      <c r="F24" s="32">
        <v>100</v>
      </c>
      <c r="G24" s="32">
        <v>100</v>
      </c>
      <c r="H24" s="32">
        <v>100</v>
      </c>
      <c r="I24" s="32">
        <v>100</v>
      </c>
    </row>
    <row r="25" spans="1:9" s="3" customFormat="1" ht="2.25" customHeight="1">
      <c r="A25" s="31"/>
      <c r="B25" s="34"/>
      <c r="C25" s="30"/>
      <c r="D25" s="30"/>
      <c r="E25" s="30"/>
      <c r="F25" s="34"/>
      <c r="G25" s="30"/>
      <c r="H25" s="30"/>
      <c r="I25" s="30"/>
    </row>
    <row r="26" spans="1:9" s="3" customFormat="1" ht="21" customHeight="1">
      <c r="A26" s="20" t="s">
        <v>10</v>
      </c>
      <c r="B26" s="27">
        <f t="shared" ref="B26:H26" si="0">(B8*100/B6)</f>
        <v>1.5405952028981191</v>
      </c>
      <c r="C26" s="27">
        <f t="shared" si="0"/>
        <v>1.6584969006373149</v>
      </c>
      <c r="D26" s="27">
        <f t="shared" si="0"/>
        <v>2.1210384394721746</v>
      </c>
      <c r="E26" s="27">
        <f t="shared" si="0"/>
        <v>1.5645935082335654</v>
      </c>
      <c r="F26" s="27">
        <f t="shared" si="0"/>
        <v>2.1735858187620059</v>
      </c>
      <c r="G26" s="27">
        <f t="shared" si="0"/>
        <v>2.0058466067828413</v>
      </c>
      <c r="H26" s="27">
        <f t="shared" si="0"/>
        <v>1.7129210127465688</v>
      </c>
      <c r="I26" s="27">
        <f>(I8*100/I6)</f>
        <v>1.6527051331433857</v>
      </c>
    </row>
    <row r="27" spans="1:9" s="3" customFormat="1" ht="21" customHeight="1">
      <c r="A27" s="3" t="s">
        <v>11</v>
      </c>
      <c r="B27" s="27">
        <f t="shared" ref="B27:H27" si="1">(B9*100/B6)</f>
        <v>27.56356772768093</v>
      </c>
      <c r="C27" s="27">
        <f t="shared" si="1"/>
        <v>27.77636122637697</v>
      </c>
      <c r="D27" s="27">
        <f t="shared" si="1"/>
        <v>31.172982087078474</v>
      </c>
      <c r="E27" s="27">
        <f t="shared" si="1"/>
        <v>31.937864753926359</v>
      </c>
      <c r="F27" s="27">
        <f t="shared" si="1"/>
        <v>26.576128044000622</v>
      </c>
      <c r="G27" s="27">
        <f t="shared" si="1"/>
        <v>29.142599254985562</v>
      </c>
      <c r="H27" s="27">
        <f t="shared" si="1"/>
        <v>28.425531546474133</v>
      </c>
      <c r="I27" s="27">
        <f>(I9*100/I6)</f>
        <v>26.749733326120015</v>
      </c>
    </row>
    <row r="28" spans="1:9" s="3" customFormat="1" ht="21" customHeight="1">
      <c r="A28" s="24" t="s">
        <v>12</v>
      </c>
      <c r="B28" s="27">
        <f t="shared" ref="B28:G28" si="2">(B10*100/B6)</f>
        <v>22.577716969465751</v>
      </c>
      <c r="C28" s="27">
        <f t="shared" si="2"/>
        <v>22.630373954035829</v>
      </c>
      <c r="D28" s="27">
        <f t="shared" si="2"/>
        <v>23.022293618920123</v>
      </c>
      <c r="E28" s="27">
        <v>23.8</v>
      </c>
      <c r="F28" s="27">
        <f t="shared" si="2"/>
        <v>20.993291385877274</v>
      </c>
      <c r="G28" s="27">
        <f t="shared" si="2"/>
        <v>21.905038916897119</v>
      </c>
      <c r="H28" s="27">
        <v>21.6</v>
      </c>
      <c r="I28" s="27">
        <v>22.6</v>
      </c>
    </row>
    <row r="29" spans="1:9" s="3" customFormat="1" ht="21" customHeight="1">
      <c r="A29" s="24" t="s">
        <v>13</v>
      </c>
      <c r="B29" s="27">
        <f t="shared" ref="B29:H29" si="3">(B11*100/B6)</f>
        <v>17.179055937107712</v>
      </c>
      <c r="C29" s="27">
        <f t="shared" si="3"/>
        <v>18.024237009539419</v>
      </c>
      <c r="D29" s="27">
        <v>15.1</v>
      </c>
      <c r="E29" s="27">
        <f t="shared" si="3"/>
        <v>15.20057276975896</v>
      </c>
      <c r="F29" s="27">
        <f t="shared" si="3"/>
        <v>16.598040210564438</v>
      </c>
      <c r="G29" s="27">
        <f t="shared" si="3"/>
        <v>17.194993410668406</v>
      </c>
      <c r="H29" s="27">
        <f t="shared" si="3"/>
        <v>17.468850159307394</v>
      </c>
      <c r="I29" s="27">
        <f>(I11*100/I6)</f>
        <v>17.539942731085443</v>
      </c>
    </row>
    <row r="30" spans="1:9" s="3" customFormat="1" ht="21" customHeight="1">
      <c r="A30" s="3" t="s">
        <v>14</v>
      </c>
      <c r="B30" s="27">
        <f>(B12*100/B6)</f>
        <v>15.708739571555281</v>
      </c>
      <c r="C30" s="27">
        <f>(C12*100/C6)</f>
        <v>15.846261491542078</v>
      </c>
      <c r="D30" s="27">
        <f>(D12*100/D6)</f>
        <v>14.722961050551412</v>
      </c>
      <c r="E30" s="27">
        <f>(E12*100/E6)</f>
        <v>13.892109570403889</v>
      </c>
      <c r="F30" s="27">
        <v>16.7</v>
      </c>
      <c r="G30" s="27">
        <f>(G12*100/G6)</f>
        <v>16.605623843886214</v>
      </c>
      <c r="H30" s="27">
        <f>(H12*100/H6)</f>
        <v>16.787386918192492</v>
      </c>
      <c r="I30" s="27">
        <f>(I12*100/I6)</f>
        <v>17.110983701649594</v>
      </c>
    </row>
    <row r="31" spans="1:9" s="3" customFormat="1" ht="21" customHeight="1">
      <c r="A31" s="25" t="s">
        <v>15</v>
      </c>
      <c r="B31" s="27">
        <f t="shared" ref="B31:H31" si="4">(B13*100/B6)</f>
        <v>12.799541906612927</v>
      </c>
      <c r="C31" s="27">
        <f t="shared" si="4"/>
        <v>12.979109676362757</v>
      </c>
      <c r="D31" s="27">
        <f t="shared" si="4"/>
        <v>12.978429910116658</v>
      </c>
      <c r="E31" s="27">
        <f t="shared" si="4"/>
        <v>11.954626913538952</v>
      </c>
      <c r="F31" s="27">
        <f t="shared" si="4"/>
        <v>13.546257097619966</v>
      </c>
      <c r="G31" s="27">
        <f t="shared" si="4"/>
        <v>14.114457549938106</v>
      </c>
      <c r="H31" s="27">
        <f t="shared" si="4"/>
        <v>13.672304605947359</v>
      </c>
      <c r="I31" s="27">
        <f>(I13*100/I6)</f>
        <v>13.837351478441649</v>
      </c>
    </row>
    <row r="32" spans="1:9" s="3" customFormat="1" ht="21" customHeight="1">
      <c r="A32" s="25" t="s">
        <v>16</v>
      </c>
      <c r="B32" s="27">
        <f t="shared" ref="B32:H32" si="5">(B14*100/B6)</f>
        <v>2.9091976649423539</v>
      </c>
      <c r="C32" s="27">
        <f t="shared" si="5"/>
        <v>2.8671518151793212</v>
      </c>
      <c r="D32" s="27">
        <f>(D14*100/D$6)</f>
        <v>1.7306368330464716</v>
      </c>
      <c r="E32" s="27">
        <f>(E14*100/E$6)</f>
        <v>1.8943244805828923</v>
      </c>
      <c r="F32" s="27">
        <f t="shared" si="5"/>
        <v>3.208057896025557</v>
      </c>
      <c r="G32" s="27">
        <f>(G14*100/G$6)</f>
        <v>2.46475981238705</v>
      </c>
      <c r="H32" s="27">
        <f t="shared" si="5"/>
        <v>3.1150823122451348</v>
      </c>
      <c r="I32" s="27">
        <f>(I14*100/I6)</f>
        <v>3.2736322232079451</v>
      </c>
    </row>
    <row r="33" spans="1:9" s="3" customFormat="1" ht="21" customHeight="1">
      <c r="A33" s="26" t="s">
        <v>17</v>
      </c>
      <c r="B33" s="27">
        <f t="shared" ref="B33:H33" si="6">(B15*100/B6)</f>
        <v>0</v>
      </c>
      <c r="C33" s="27">
        <f t="shared" si="6"/>
        <v>0</v>
      </c>
      <c r="D33" s="27">
        <f>(D15*100/D$6)</f>
        <v>1.3894307388283293E-2</v>
      </c>
      <c r="E33" s="27">
        <f>(E15*100/E$6)</f>
        <v>4.3220815144573627E-2</v>
      </c>
      <c r="F33" s="27">
        <f>(0*100/F6)</f>
        <v>0</v>
      </c>
      <c r="G33" s="27">
        <f>(G15*100/G$6)</f>
        <v>2.6406481561059809E-2</v>
      </c>
      <c r="H33" s="27">
        <f t="shared" si="6"/>
        <v>0</v>
      </c>
      <c r="I33" s="27" t="s">
        <v>18</v>
      </c>
    </row>
    <row r="34" spans="1:9" s="3" customFormat="1" ht="21" customHeight="1">
      <c r="A34" s="3" t="s">
        <v>19</v>
      </c>
      <c r="B34" s="27">
        <f t="shared" ref="B34:H34" si="7">(B16*100/B6)</f>
        <v>15.43032459129221</v>
      </c>
      <c r="C34" s="27">
        <f t="shared" si="7"/>
        <v>14.064269417868386</v>
      </c>
      <c r="D34" s="27">
        <f t="shared" si="7"/>
        <v>13.917431631287053</v>
      </c>
      <c r="E34" s="27">
        <f t="shared" si="7"/>
        <v>13.5509783250744</v>
      </c>
      <c r="F34" s="27">
        <f t="shared" si="7"/>
        <v>16.904639547150143</v>
      </c>
      <c r="G34" s="27">
        <f t="shared" si="7"/>
        <v>13.061293910024281</v>
      </c>
      <c r="H34" s="27">
        <f t="shared" si="7"/>
        <v>13.875277730577828</v>
      </c>
      <c r="I34" s="27">
        <f>(I16*100/I6)</f>
        <v>15.539592390474208</v>
      </c>
    </row>
    <row r="35" spans="1:9" s="3" customFormat="1" ht="21" customHeight="1">
      <c r="A35" s="26" t="s">
        <v>20</v>
      </c>
      <c r="B35" s="27">
        <f t="shared" ref="B35:H35" si="8">(B17*100/B6)</f>
        <v>7.3838477767307111</v>
      </c>
      <c r="C35" s="27">
        <f t="shared" si="8"/>
        <v>6.7381096783599839</v>
      </c>
      <c r="D35" s="27">
        <f t="shared" si="8"/>
        <v>5.9258615414037097</v>
      </c>
      <c r="E35" s="27">
        <f t="shared" si="8"/>
        <v>6.6891414905418447</v>
      </c>
      <c r="F35" s="27">
        <f t="shared" si="8"/>
        <v>10.429789581113406</v>
      </c>
      <c r="G35" s="27">
        <f t="shared" si="8"/>
        <v>8.4391604900152277</v>
      </c>
      <c r="H35" s="27">
        <f t="shared" si="8"/>
        <v>7.2503322499762364</v>
      </c>
      <c r="I35" s="27">
        <f>(I17*100/I6)</f>
        <v>8.5687300207295483</v>
      </c>
    </row>
    <row r="36" spans="1:9" s="3" customFormat="1" ht="21" customHeight="1">
      <c r="A36" s="26" t="s">
        <v>21</v>
      </c>
      <c r="B36" s="27">
        <f t="shared" ref="B36:H36" si="9">(B18*100/B6)</f>
        <v>5.1380407921913633</v>
      </c>
      <c r="C36" s="27">
        <f t="shared" si="9"/>
        <v>5.1115684020124057</v>
      </c>
      <c r="D36" s="27">
        <f t="shared" si="9"/>
        <v>5.3954643972716259</v>
      </c>
      <c r="E36" s="27">
        <f t="shared" si="9"/>
        <v>4.7837925701539596</v>
      </c>
      <c r="F36" s="27">
        <f t="shared" si="9"/>
        <v>4.0113429601655914</v>
      </c>
      <c r="G36" s="27">
        <f t="shared" si="9"/>
        <v>2.6159094861020824</v>
      </c>
      <c r="H36" s="27">
        <f t="shared" si="9"/>
        <v>4.2470286222233575</v>
      </c>
      <c r="I36" s="27">
        <f>(I18*100/I6)</f>
        <v>5.2068598322781918</v>
      </c>
    </row>
    <row r="37" spans="1:9" s="3" customFormat="1" ht="21" customHeight="1">
      <c r="A37" s="26" t="s">
        <v>22</v>
      </c>
      <c r="B37" s="27">
        <f t="shared" ref="B37:H37" si="10">(B19*100/B6)</f>
        <v>2.9084360223701347</v>
      </c>
      <c r="C37" s="27">
        <f t="shared" si="10"/>
        <v>2.2145913374959973</v>
      </c>
      <c r="D37" s="27">
        <f t="shared" si="10"/>
        <v>2.5961056926117165</v>
      </c>
      <c r="E37" s="27">
        <f t="shared" si="10"/>
        <v>2.0780442643785944</v>
      </c>
      <c r="F37" s="27">
        <f t="shared" si="10"/>
        <v>2.4635070058711444</v>
      </c>
      <c r="G37" s="27">
        <f t="shared" si="10"/>
        <v>2.0062239339069703</v>
      </c>
      <c r="H37" s="27">
        <f t="shared" si="10"/>
        <v>2.3779168583782346</v>
      </c>
      <c r="I37" s="27">
        <f>(I19*100/I6)</f>
        <v>1.7640025374664683</v>
      </c>
    </row>
    <row r="38" spans="1:9" s="3" customFormat="1" ht="21" customHeight="1">
      <c r="A38" s="25" t="s">
        <v>23</v>
      </c>
      <c r="B38" s="27">
        <f t="shared" ref="B38:H38" si="11">(B20*100/B6)</f>
        <v>0</v>
      </c>
      <c r="C38" s="27">
        <f t="shared" si="11"/>
        <v>0</v>
      </c>
      <c r="D38" s="27">
        <f t="shared" si="11"/>
        <v>0</v>
      </c>
      <c r="E38" s="27">
        <f t="shared" si="11"/>
        <v>0</v>
      </c>
      <c r="F38" s="27">
        <f t="shared" si="11"/>
        <v>0</v>
      </c>
      <c r="G38" s="27">
        <f t="shared" si="11"/>
        <v>0</v>
      </c>
      <c r="H38" s="27">
        <f t="shared" si="11"/>
        <v>0</v>
      </c>
      <c r="I38" s="27">
        <v>0</v>
      </c>
    </row>
    <row r="39" spans="1:9" s="35" customFormat="1" ht="21" customHeight="1">
      <c r="A39" s="25" t="s">
        <v>24</v>
      </c>
      <c r="B39" s="27">
        <f>(B21*100/B6)</f>
        <v>0</v>
      </c>
      <c r="C39" s="27">
        <f>(C21*100/C6)</f>
        <v>0</v>
      </c>
      <c r="D39" s="27">
        <f>(D21*100/D6)</f>
        <v>0</v>
      </c>
      <c r="E39" s="27">
        <f>(E21*100/E6)</f>
        <v>0</v>
      </c>
      <c r="F39" s="27">
        <f>(F21*100/F6)</f>
        <v>0</v>
      </c>
      <c r="G39" s="27">
        <v>0.1</v>
      </c>
      <c r="H39" s="27">
        <v>0.1</v>
      </c>
      <c r="I39" s="27">
        <v>0</v>
      </c>
    </row>
    <row r="40" spans="1:9" s="2" customFormat="1" ht="10.5" customHeight="1">
      <c r="A40" s="36"/>
      <c r="B40" s="36"/>
      <c r="C40" s="36"/>
      <c r="D40" s="36"/>
      <c r="E40" s="36"/>
      <c r="F40" s="36"/>
      <c r="G40" s="36"/>
      <c r="H40" s="37"/>
      <c r="I40" s="37"/>
    </row>
    <row r="41" spans="1:9" ht="9" customHeight="1"/>
  </sheetData>
  <mergeCells count="5">
    <mergeCell ref="A3:A4"/>
    <mergeCell ref="B3:D3"/>
    <mergeCell ref="F3:I3"/>
    <mergeCell ref="A5:I5"/>
    <mergeCell ref="A22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CORE_i3</dc:creator>
  <cp:lastModifiedBy>CORE_i3</cp:lastModifiedBy>
  <dcterms:created xsi:type="dcterms:W3CDTF">2013-08-05T03:12:10Z</dcterms:created>
  <dcterms:modified xsi:type="dcterms:W3CDTF">2013-08-05T03:15:07Z</dcterms:modified>
</cp:coreProperties>
</file>