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1" sheetId="1" r:id="rId1"/>
  </sheets>
  <definedNames>
    <definedName name="_xlnm.Print_Area" localSheetId="0">'T-1.11'!$A$1:$Q$22</definedName>
  </definedNames>
  <calcPr calcId="125725"/>
</workbook>
</file>

<file path=xl/calcChain.xml><?xml version="1.0" encoding="utf-8"?>
<calcChain xmlns="http://schemas.openxmlformats.org/spreadsheetml/2006/main">
  <c r="M18" i="1"/>
  <c r="M17"/>
  <c r="M16"/>
  <c r="M15"/>
  <c r="M14"/>
  <c r="M13"/>
  <c r="M12"/>
  <c r="M11"/>
  <c r="M10"/>
  <c r="M9"/>
  <c r="M8"/>
  <c r="I7"/>
  <c r="M7" s="1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<sst xmlns="http://schemas.openxmlformats.org/spreadsheetml/2006/main" count="43" uniqueCount="43">
  <si>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</si>
  <si>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</si>
  <si>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</si>
  <si>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</si>
  <si>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</si>
  <si>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</si>
  <si>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</si>
  <si>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</si>
  <si>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</si>
  <si>
    <t xml:space="preserve">      2561        (2018)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</si>
  <si>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</si>
  <si>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</si>
  <si>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</si>
  <si>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</si>
  <si>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2558(2015)</t>
  </si>
  <si>
    <t>2559 (2016)</t>
  </si>
  <si>
    <t>2560 (2017)</t>
  </si>
  <si>
    <t>รวมยอด</t>
  </si>
  <si>
    <t>Total</t>
  </si>
  <si>
    <t>อำเภอเมืองพัทลุง</t>
  </si>
  <si>
    <t>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</si>
  <si>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</si>
  <si>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</si>
  <si>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</si>
  <si>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</si>
  <si>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</si>
  <si>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</si>
  <si>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</si>
  <si>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>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</si>
  <si>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</si>
  <si>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</si>
  <si>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</si>
  <si>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</si>
  <si>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</si>
  <si>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</si>
  <si>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</si>
  <si>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</si>
  <si>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</si>
  <si>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</si>
  <si>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</si>
  <si>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</si>
  <si>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ที่มา: กรมการปกครอง กระทรวงมหาดไทย 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</si>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</sst>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87" fontId="2" fillId="0" borderId="6" xfId="1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2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/>
    <xf numFmtId="187" fontId="5" fillId="0" borderId="6" xfId="1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7" fontId="5" fillId="0" borderId="11" xfId="1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19</xdr:row>
      <xdr:rowOff>76200</xdr:rowOff>
    </xdr:from>
    <xdr:to>
      <xdr:col>16</xdr:col>
      <xdr:colOff>257175</xdr:colOff>
      <xdr:row>21</xdr:row>
      <xdr:rowOff>200026</xdr:rowOff>
    </xdr:to>
    <xdr:grpSp>
      <xdr:nvGrpSpPr>
        <xdr:cNvPr id="2" name="Group 12"/>
        <xdr:cNvGrpSpPr/>
      </xdr:nvGrpSpPr>
      <xdr:grpSpPr>
        <a:xfrm>
          <a:off x="9458325" y="4029075"/>
          <a:ext cx="457200" cy="600076"/>
          <a:chOff x="10229850" y="5772150"/>
          <a:chExt cx="457200" cy="600076"/>
        </a:xfrm>
      </xdr:grpSpPr>
      <xdr:sp macro="" textlink="">
        <xdr:nvSpPr>
          <xdr:cNvPr id="3" name="Chevron 1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showGridLines="0" tabSelected="1" workbookViewId="0">
      <selection activeCell="S20" sqref="S20"/>
    </sheetView>
  </sheetViews>
  <sheetFormatPr defaultRowHeight="18.75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4.140625" style="6" customWidth="1"/>
    <col min="18" max="16384" width="9.140625" style="6"/>
  </cols>
  <sheetData>
    <row r="1" spans="1:15" s="1" customFormat="1">
      <c r="B1" s="1" t="s">
        <v>0</v>
      </c>
      <c r="C1" s="2">
        <v>1.1100000000000001</v>
      </c>
      <c r="D1" s="1" t="s">
        <v>1</v>
      </c>
    </row>
    <row r="2" spans="1:15" s="3" customFormat="1" ht="15.75" customHeight="1">
      <c r="B2" s="1" t="s">
        <v>2</v>
      </c>
      <c r="C2" s="2">
        <v>1.1100000000000001</v>
      </c>
      <c r="D2" s="1" t="s">
        <v>3</v>
      </c>
    </row>
    <row r="3" spans="1:15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3" customFormat="1" ht="17.25">
      <c r="A7" s="27" t="s">
        <v>17</v>
      </c>
      <c r="B7" s="27"/>
      <c r="C7" s="27"/>
      <c r="D7" s="27"/>
      <c r="E7" s="28">
        <v>177357</v>
      </c>
      <c r="F7" s="28">
        <v>180424</v>
      </c>
      <c r="G7" s="28">
        <v>185427</v>
      </c>
      <c r="H7" s="28">
        <v>187343</v>
      </c>
      <c r="I7" s="29">
        <f>SUM(I8:I18)</f>
        <v>192087</v>
      </c>
      <c r="J7" s="30">
        <v>2.29</v>
      </c>
      <c r="K7" s="30">
        <v>1.66</v>
      </c>
      <c r="L7" s="30">
        <v>1.58</v>
      </c>
      <c r="M7" s="31">
        <f>SUM(I7-H7)/H7*100</f>
        <v>2.5322536737428138</v>
      </c>
      <c r="N7" s="32" t="s">
        <v>18</v>
      </c>
      <c r="O7" s="27"/>
    </row>
    <row r="8" spans="1:15" s="33" customFormat="1" ht="17.25" customHeight="1">
      <c r="A8" s="34" t="s">
        <v>19</v>
      </c>
      <c r="B8" s="34"/>
      <c r="C8" s="34"/>
      <c r="D8" s="34"/>
      <c r="E8" s="35">
        <v>44177</v>
      </c>
      <c r="F8" s="35">
        <v>45384</v>
      </c>
      <c r="G8" s="35">
        <v>46153</v>
      </c>
      <c r="H8" s="35">
        <v>46898</v>
      </c>
      <c r="I8" s="29">
        <v>48056</v>
      </c>
      <c r="J8" s="36">
        <v>2.73</v>
      </c>
      <c r="K8" s="36">
        <v>1.69</v>
      </c>
      <c r="L8" s="36">
        <v>1.61</v>
      </c>
      <c r="M8" s="31">
        <f>SUM(I8-H8)/H8*100</f>
        <v>2.4691884515331144</v>
      </c>
      <c r="N8" s="34" t="s">
        <v>20</v>
      </c>
      <c r="O8" s="34"/>
    </row>
    <row r="9" spans="1:15" s="38" customFormat="1" ht="17.25" customHeight="1">
      <c r="A9" s="34" t="s">
        <v>21</v>
      </c>
      <c r="B9" s="34"/>
      <c r="C9" s="34"/>
      <c r="D9" s="34"/>
      <c r="E9" s="35">
        <v>10337</v>
      </c>
      <c r="F9" s="35">
        <v>10596</v>
      </c>
      <c r="G9" s="35">
        <v>10806</v>
      </c>
      <c r="H9" s="35">
        <v>11015</v>
      </c>
      <c r="I9" s="37">
        <v>11308</v>
      </c>
      <c r="J9" s="36">
        <v>2.5099999999999998</v>
      </c>
      <c r="K9" s="36">
        <v>1.98</v>
      </c>
      <c r="L9" s="36">
        <v>1.93</v>
      </c>
      <c r="M9" s="31">
        <f t="shared" ref="M9:M18" si="0">SUM(I9-H9)/H9*100</f>
        <v>2.6600090785292783</v>
      </c>
      <c r="N9" s="34" t="s">
        <v>22</v>
      </c>
      <c r="O9" s="34"/>
    </row>
    <row r="10" spans="1:15" s="38" customFormat="1" ht="17.25" customHeight="1">
      <c r="A10" s="34" t="s">
        <v>23</v>
      </c>
      <c r="B10" s="34"/>
      <c r="C10" s="34"/>
      <c r="D10" s="34"/>
      <c r="E10" s="35">
        <v>15158</v>
      </c>
      <c r="F10" s="35">
        <v>14479</v>
      </c>
      <c r="G10" s="35">
        <v>15719</v>
      </c>
      <c r="H10" s="35">
        <v>15922</v>
      </c>
      <c r="I10" s="37">
        <v>16288</v>
      </c>
      <c r="J10" s="36">
        <v>2.12</v>
      </c>
      <c r="K10" s="36">
        <v>1.55</v>
      </c>
      <c r="L10" s="36">
        <v>1.29</v>
      </c>
      <c r="M10" s="31">
        <f t="shared" si="0"/>
        <v>2.2987061926893606</v>
      </c>
      <c r="N10" s="39" t="s">
        <v>24</v>
      </c>
      <c r="O10" s="34"/>
    </row>
    <row r="11" spans="1:15" s="38" customFormat="1" ht="17.25" customHeight="1">
      <c r="A11" s="39" t="s">
        <v>25</v>
      </c>
      <c r="B11" s="34"/>
      <c r="C11" s="34"/>
      <c r="D11" s="34"/>
      <c r="E11" s="35">
        <v>10566</v>
      </c>
      <c r="F11" s="35">
        <v>10820</v>
      </c>
      <c r="G11" s="35">
        <v>11031</v>
      </c>
      <c r="H11" s="35">
        <v>11226</v>
      </c>
      <c r="I11" s="37">
        <v>11485</v>
      </c>
      <c r="J11" s="36">
        <v>2.1</v>
      </c>
      <c r="K11" s="36">
        <v>1.95</v>
      </c>
      <c r="L11" s="36">
        <v>1.77</v>
      </c>
      <c r="M11" s="31">
        <f t="shared" si="0"/>
        <v>2.3071441296989135</v>
      </c>
      <c r="N11" s="34" t="s">
        <v>26</v>
      </c>
      <c r="O11" s="34"/>
    </row>
    <row r="12" spans="1:15" s="38" customFormat="1" ht="17.25" customHeight="1">
      <c r="A12" s="40" t="s">
        <v>27</v>
      </c>
      <c r="B12" s="40"/>
      <c r="C12" s="40"/>
      <c r="D12" s="41"/>
      <c r="E12" s="35">
        <v>29317</v>
      </c>
      <c r="F12" s="35">
        <v>29838</v>
      </c>
      <c r="G12" s="35">
        <v>30188</v>
      </c>
      <c r="H12" s="35">
        <v>30521</v>
      </c>
      <c r="I12" s="37">
        <v>31217</v>
      </c>
      <c r="J12" s="36">
        <v>1.78</v>
      </c>
      <c r="K12" s="36">
        <v>1.17</v>
      </c>
      <c r="L12" s="36">
        <v>1.1000000000000001</v>
      </c>
      <c r="M12" s="31">
        <f t="shared" si="0"/>
        <v>2.2803971036335637</v>
      </c>
      <c r="N12" s="34" t="s">
        <v>28</v>
      </c>
      <c r="O12" s="34"/>
    </row>
    <row r="13" spans="1:15" s="38" customFormat="1" ht="17.25" customHeight="1">
      <c r="A13" s="34" t="s">
        <v>29</v>
      </c>
      <c r="B13" s="34"/>
      <c r="C13" s="34"/>
      <c r="D13" s="34"/>
      <c r="E13" s="35">
        <v>16125</v>
      </c>
      <c r="F13" s="35">
        <v>16362</v>
      </c>
      <c r="G13" s="35">
        <v>16567</v>
      </c>
      <c r="H13" s="35">
        <v>16823</v>
      </c>
      <c r="I13" s="37">
        <v>17259</v>
      </c>
      <c r="J13" s="36">
        <v>1.47</v>
      </c>
      <c r="K13" s="36">
        <v>1.25</v>
      </c>
      <c r="L13" s="36">
        <v>1.55</v>
      </c>
      <c r="M13" s="31">
        <f t="shared" si="0"/>
        <v>2.5916899482850861</v>
      </c>
      <c r="N13" s="34" t="s">
        <v>30</v>
      </c>
      <c r="O13" s="34"/>
    </row>
    <row r="14" spans="1:15" s="38" customFormat="1" ht="17.25" customHeight="1">
      <c r="A14" s="34" t="s">
        <v>31</v>
      </c>
      <c r="B14" s="34"/>
      <c r="C14" s="34"/>
      <c r="D14" s="34"/>
      <c r="E14" s="35">
        <v>6173</v>
      </c>
      <c r="F14" s="35">
        <v>6316</v>
      </c>
      <c r="G14" s="35">
        <v>6446</v>
      </c>
      <c r="H14" s="35">
        <v>6574</v>
      </c>
      <c r="I14" s="37">
        <v>6723</v>
      </c>
      <c r="J14" s="36">
        <v>2.3199999999999998</v>
      </c>
      <c r="K14" s="36">
        <v>2.06</v>
      </c>
      <c r="L14" s="36">
        <v>1.99</v>
      </c>
      <c r="M14" s="31">
        <f t="shared" si="0"/>
        <v>2.2665044113173103</v>
      </c>
      <c r="N14" s="34" t="s">
        <v>32</v>
      </c>
      <c r="O14" s="34"/>
    </row>
    <row r="15" spans="1:15" s="38" customFormat="1" ht="17.25" customHeight="1">
      <c r="A15" s="39" t="s">
        <v>33</v>
      </c>
      <c r="B15" s="39"/>
      <c r="C15" s="39"/>
      <c r="D15" s="39"/>
      <c r="E15" s="35">
        <v>15496</v>
      </c>
      <c r="F15" s="35">
        <v>15881</v>
      </c>
      <c r="G15" s="35">
        <v>16234</v>
      </c>
      <c r="H15" s="35">
        <v>16587</v>
      </c>
      <c r="I15" s="37">
        <v>17050</v>
      </c>
      <c r="J15" s="36">
        <v>2.48</v>
      </c>
      <c r="K15" s="36">
        <v>2.2200000000000002</v>
      </c>
      <c r="L15" s="36">
        <v>2.17</v>
      </c>
      <c r="M15" s="31">
        <f t="shared" si="0"/>
        <v>2.7913426177126666</v>
      </c>
      <c r="N15" s="42" t="s">
        <v>34</v>
      </c>
      <c r="O15" s="43"/>
    </row>
    <row r="16" spans="1:15" s="33" customFormat="1" ht="17.25" customHeight="1">
      <c r="A16" s="39" t="s">
        <v>35</v>
      </c>
      <c r="B16" s="39"/>
      <c r="C16" s="39"/>
      <c r="D16" s="39"/>
      <c r="E16" s="35">
        <v>8638</v>
      </c>
      <c r="F16" s="35">
        <v>8857</v>
      </c>
      <c r="G16" s="35">
        <v>9013</v>
      </c>
      <c r="H16" s="35">
        <v>9156</v>
      </c>
      <c r="I16" s="37">
        <v>9394</v>
      </c>
      <c r="J16" s="36">
        <v>2.54</v>
      </c>
      <c r="K16" s="36">
        <v>1.76</v>
      </c>
      <c r="L16" s="36">
        <v>1.59</v>
      </c>
      <c r="M16" s="31">
        <f t="shared" si="0"/>
        <v>2.5993883792048931</v>
      </c>
      <c r="N16" s="42" t="s">
        <v>36</v>
      </c>
      <c r="O16" s="43"/>
    </row>
    <row r="17" spans="1:15" s="38" customFormat="1" ht="17.25" customHeight="1">
      <c r="A17" s="39" t="s">
        <v>37</v>
      </c>
      <c r="B17" s="39"/>
      <c r="C17" s="39"/>
      <c r="D17" s="39"/>
      <c r="E17" s="35">
        <v>12052</v>
      </c>
      <c r="F17" s="35">
        <v>12376</v>
      </c>
      <c r="G17" s="35">
        <v>13607</v>
      </c>
      <c r="H17" s="35">
        <v>12837</v>
      </c>
      <c r="I17" s="37">
        <v>13333</v>
      </c>
      <c r="J17" s="36">
        <v>2.69</v>
      </c>
      <c r="K17" s="36">
        <v>1.87</v>
      </c>
      <c r="L17" s="36">
        <v>1.82</v>
      </c>
      <c r="M17" s="31">
        <f t="shared" si="0"/>
        <v>3.8638311131884393</v>
      </c>
      <c r="N17" s="42" t="s">
        <v>38</v>
      </c>
      <c r="O17" s="43"/>
    </row>
    <row r="18" spans="1:15" s="38" customFormat="1" ht="17.25" customHeight="1">
      <c r="A18" s="39" t="s">
        <v>39</v>
      </c>
      <c r="B18" s="44"/>
      <c r="C18" s="44"/>
      <c r="D18" s="44"/>
      <c r="E18" s="45">
        <v>9318</v>
      </c>
      <c r="F18" s="45">
        <v>9515</v>
      </c>
      <c r="G18" s="45">
        <v>9663</v>
      </c>
      <c r="H18" s="45">
        <v>9784</v>
      </c>
      <c r="I18" s="46">
        <v>9974</v>
      </c>
      <c r="J18" s="47">
        <v>2.11</v>
      </c>
      <c r="K18" s="47">
        <v>1.56</v>
      </c>
      <c r="L18" s="47">
        <v>1.25</v>
      </c>
      <c r="M18" s="48">
        <f t="shared" si="0"/>
        <v>1.9419460343417825</v>
      </c>
      <c r="N18" s="49" t="s">
        <v>40</v>
      </c>
      <c r="O18" s="44"/>
    </row>
    <row r="19" spans="1:15" s="38" customFormat="1" ht="4.5" customHeight="1">
      <c r="A19" s="39"/>
      <c r="B19" s="39"/>
      <c r="C19" s="34"/>
      <c r="D19" s="34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>
      <c r="A20" s="3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>
      <c r="A21" s="3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>
      <c r="A22" s="34"/>
      <c r="C22" s="34"/>
      <c r="D22" s="34"/>
      <c r="I22" s="34"/>
    </row>
    <row r="23" spans="1:15">
      <c r="C23" s="34"/>
      <c r="D23" s="34"/>
    </row>
  </sheetData>
  <mergeCells count="12">
    <mergeCell ref="J4:M4"/>
    <mergeCell ref="N4:O6"/>
    <mergeCell ref="J5:M5"/>
    <mergeCell ref="A7:D7"/>
    <mergeCell ref="N7:O7"/>
    <mergeCell ref="A12:D12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2019-09-20T04:11:44Z</dcterms:created>
  <dcterms:modified xsi:type="dcterms:W3CDTF">2019-09-20T04:11:53Z</dcterms:modified>
</cp:coreProperties>
</file>