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xr:revisionPtr revIDLastSave="0" documentId="8_{0CFAB32B-E1E4-4773-A30D-5D0AE2AACB15}" xr6:coauthVersionLast="45" xr6:coauthVersionMax="45" xr10:uidLastSave="{00000000-0000-0000-0000-000000000000}"/>
  <bookViews>
    <workbookView xWindow="-120" yWindow="-120" windowWidth="20730" windowHeight="11160" activeTab="5" xr2:uid="{CAF0C08C-C000-4454-BE95-9EB57EE696E9}"/>
  </bookViews>
  <sheets>
    <sheet name="5.4.2.1" sheetId="1" r:id="rId1"/>
    <sheet name="5.4.2.2" sheetId="2" r:id="rId2"/>
    <sheet name="5.4.2.3" sheetId="3" r:id="rId3"/>
    <sheet name="5.4.2.4" sheetId="4" r:id="rId4"/>
    <sheet name="5.4.2.5" sheetId="5" r:id="rId5"/>
    <sheet name="5.4.2.6" sheetId="6" r:id="rId6"/>
    <sheet name="5.4.2.7" sheetId="7" r:id="rId7"/>
    <sheet name="5.4.2.8" sheetId="8" r:id="rId8"/>
    <sheet name="5.4.2.9" sheetId="9" r:id="rId9"/>
    <sheet name="5.4.2.10" sheetId="10" r:id="rId10"/>
  </sheets>
  <externalReferences>
    <externalReference r:id="rId11"/>
    <externalReference r:id="rId12"/>
  </externalReferences>
  <definedNames>
    <definedName name="_xlnm._FilterDatabase" localSheetId="0" hidden="1">'5.4.2.1'!$B$1:$B$66</definedName>
    <definedName name="_xlnm._FilterDatabase" localSheetId="9" hidden="1">'5.4.2.10'!$B$1:$B$66</definedName>
    <definedName name="_xlnm._FilterDatabase" localSheetId="1" hidden="1">'5.4.2.2'!$B$1:$B$66</definedName>
    <definedName name="_xlnm._FilterDatabase" localSheetId="2" hidden="1">'5.4.2.3'!$B$1:$B$66</definedName>
    <definedName name="_xlnm._FilterDatabase" localSheetId="3" hidden="1">'5.4.2.4'!$B$1:$B$66</definedName>
    <definedName name="_xlnm._FilterDatabase" localSheetId="4" hidden="1">'5.4.2.5'!$B$1:$B$66</definedName>
    <definedName name="_xlnm._FilterDatabase" localSheetId="5" hidden="1">'5.4.2.6'!$B$1:$B$66</definedName>
    <definedName name="_xlnm._FilterDatabase" localSheetId="6" hidden="1">'5.4.2.7'!$B$1:$B$66</definedName>
    <definedName name="_xlnm._FilterDatabase" localSheetId="7" hidden="1">'5.4.2.8'!$B$1:$B$66</definedName>
    <definedName name="_xlnm._FilterDatabase" localSheetId="8" hidden="1">'5.4.2.9'!$B$1:$B$66</definedName>
    <definedName name="OS">[1]AllDroplist!$BB$1:$BB$21</definedName>
    <definedName name="OS_Items">#REF!</definedName>
    <definedName name="OS_Lists">#REF!</definedName>
    <definedName name="OS_Name">#REF!</definedName>
    <definedName name="OS_Range">#REF!</definedName>
    <definedName name="กรม_หน่วยงาน">#REF!</definedName>
    <definedName name="ชื่อสถิติทางการ">#REF!</definedName>
    <definedName name="รหัสสาขา">#REF!</definedName>
    <definedName name="รายการสถิติทางการ">#REF!</definedName>
    <definedName name="สมาคมตลาดตราสารหนี้ไทย">#REF!</definedName>
    <definedName name="สาข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0" l="1"/>
  <c r="G4" i="10" s="1"/>
  <c r="H4" i="10" s="1"/>
  <c r="I4" i="10" s="1"/>
  <c r="J4" i="10" s="1"/>
  <c r="K4" i="10" s="1"/>
  <c r="L4" i="10" s="1"/>
  <c r="M4" i="10" s="1"/>
  <c r="N4" i="10" s="1"/>
  <c r="O4" i="10" s="1"/>
  <c r="P4" i="10" s="1"/>
  <c r="F4" i="9"/>
  <c r="G4" i="9" s="1"/>
  <c r="H4" i="9" s="1"/>
  <c r="I4" i="9" s="1"/>
  <c r="J4" i="9" s="1"/>
  <c r="K4" i="9" s="1"/>
  <c r="L4" i="9" s="1"/>
  <c r="M4" i="9" s="1"/>
  <c r="N4" i="9" s="1"/>
  <c r="O4" i="9" s="1"/>
  <c r="P4" i="9" s="1"/>
  <c r="F4" i="8" l="1"/>
  <c r="G4" i="8" s="1"/>
  <c r="H4" i="8" s="1"/>
  <c r="I4" i="8" s="1"/>
  <c r="J4" i="8" s="1"/>
  <c r="K4" i="8" s="1"/>
  <c r="L4" i="8" s="1"/>
  <c r="M4" i="8" s="1"/>
  <c r="N4" i="8" s="1"/>
  <c r="O4" i="8" s="1"/>
  <c r="P4" i="8" s="1"/>
  <c r="F4" i="7" l="1"/>
  <c r="G4" i="7" s="1"/>
  <c r="H4" i="7" s="1"/>
  <c r="I4" i="7" s="1"/>
  <c r="J4" i="7" s="1"/>
  <c r="K4" i="7" s="1"/>
  <c r="L4" i="7" s="1"/>
  <c r="M4" i="7" s="1"/>
  <c r="N4" i="7" s="1"/>
  <c r="O4" i="7" s="1"/>
  <c r="P4" i="7" s="1"/>
  <c r="F4" i="6" l="1"/>
  <c r="G4" i="6" s="1"/>
  <c r="H4" i="6" s="1"/>
  <c r="I4" i="6" s="1"/>
  <c r="J4" i="6" s="1"/>
  <c r="K4" i="6" s="1"/>
  <c r="L4" i="6" s="1"/>
  <c r="M4" i="6" s="1"/>
  <c r="N4" i="6" s="1"/>
  <c r="O4" i="6" s="1"/>
  <c r="P4" i="6" s="1"/>
  <c r="F4" i="5" l="1"/>
  <c r="G4" i="5" s="1"/>
  <c r="H4" i="5" s="1"/>
  <c r="I4" i="5" s="1"/>
  <c r="J4" i="5" s="1"/>
  <c r="K4" i="5" s="1"/>
  <c r="L4" i="5" s="1"/>
  <c r="M4" i="5" s="1"/>
  <c r="N4" i="5" s="1"/>
  <c r="O4" i="5" s="1"/>
  <c r="P4" i="5" s="1"/>
  <c r="G4" i="4"/>
  <c r="H4" i="4" s="1"/>
  <c r="I4" i="4" s="1"/>
  <c r="J4" i="4" s="1"/>
  <c r="K4" i="4" s="1"/>
  <c r="L4" i="4" s="1"/>
  <c r="M4" i="4" s="1"/>
  <c r="N4" i="4" s="1"/>
  <c r="O4" i="4" s="1"/>
  <c r="P4" i="4" s="1"/>
  <c r="F4" i="4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 l="1"/>
  <c r="G4" i="2" s="1"/>
  <c r="H4" i="2" s="1"/>
  <c r="I4" i="2" s="1"/>
  <c r="J4" i="2" s="1"/>
  <c r="K4" i="2" s="1"/>
  <c r="L4" i="2" s="1"/>
  <c r="M4" i="2" s="1"/>
  <c r="N4" i="2" s="1"/>
  <c r="O4" i="2" s="1"/>
  <c r="P4" i="2" s="1"/>
  <c r="F4" i="1" l="1"/>
  <c r="G4" i="1" s="1"/>
  <c r="H4" i="1" s="1"/>
  <c r="I4" i="1" s="1"/>
  <c r="J4" i="1" s="1"/>
  <c r="K4" i="1" s="1"/>
  <c r="L4" i="1" s="1"/>
  <c r="M4" i="1" s="1"/>
  <c r="N4" i="1" s="1"/>
  <c r="O4" i="1" s="1"/>
  <c r="P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0F8FBFA5-F2EF-4F5F-849B-424405B93578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4449B0A6-0EDB-42B1-961D-5D7C8A050413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669E815F-EC46-4F22-96C1-17C36A595C50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D01FE80F-79C9-40BB-8B9C-E0289B8AE71B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AECB9D61-93C1-4552-8901-079E751E3460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6B9BC446-197F-432C-95C2-9A553085A3FB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34ADD808-8F16-4FA2-AF7E-A4411D6A7E73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55532B97-D93F-4499-ABEA-EE1A7708B48C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CE195963-DCCD-49E4-8F21-5574C67E3E6B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2E073BF9-B3CB-404A-82E7-2E39E218B38E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<sst xmlns="http://schemas.openxmlformats.org/spreadsheetml/2006/main" count="2566" uniqueCount="152">
  <si>
    <t>รายการข้อมูล</t>
  </si>
  <si>
    <t>หน่วยงาน</t>
  </si>
  <si>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</si>
  <si>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</si>
  <si>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</si>
  <si>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</si>
  <si>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</si>
  <si>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</si>
  <si>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</si>
  <si>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</si>
  <si>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</si>
  <si>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</si>
  <si>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</si>
  <si>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</si>
  <si>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</si>
  <si>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</si>
  <si>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81</t>
  </si>
  <si>
    <t>จ.กระบี่</t>
  </si>
  <si>
    <t>8101</t>
  </si>
  <si>
    <t>อ.เมืองกระบี่</t>
  </si>
  <si>
    <t>810101</t>
  </si>
  <si>
    <t>ต.ปากน้ำ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</si>
  <si>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</si>
  <si>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</si>
  <si>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</si>
  <si>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</si>
  <si>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</si>
  <si>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</si>
  <si>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</si>
  <si>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ต.เขาทอง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</si>
  <si>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</si>
  <si>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</si>
  <si>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</si>
  <si>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</si>
  <si>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</si>
  <si>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</si>
  <si>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</si>
  <si>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</si>
  <si>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</si>
  <si>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</si>
  <si>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</si>
  <si>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</si>
  <si>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</si>
  <si>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</si>
  <si>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</si>
  <si>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ต.เขาดิน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</si>
  <si>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</si>
  <si>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</si>
  <si>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</si>
  <si>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</si>
  <si>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</si>
  <si>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</si>
  <si>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</si>
  <si>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</si>
  <si>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</si>
  <si>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</si>
  <si>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</si>
  <si>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</si>
  <si>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</si>
  <si>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</si>
  <si>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</si>
  <si>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</si>
  <si>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</si>
  <si>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ต.คลองยาง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</si>
  <si>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</si>
  <si>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</si>
  <si>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</si>
  <si>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</si>
  <si>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</si>
  <si>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</si>
  <si>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</si>
  <si>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</si>
  <si>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</si>
  <si>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</si>
  <si>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</si>
  <si>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ต.ทรายขาว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</si>
  <si>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</si>
  <si>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</si>
  <si>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</si>
  <si>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</si>
  <si>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</si>
  <si>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</si>
  <si>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</si>
  <si>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</si>
  <si>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</si>
  <si>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</si>
  <si>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</si>
  <si>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</si>
  <si>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</si>
  <si>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</si>
  <si>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</si>
  <si>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</si>
  <si>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</si>
  <si>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</si>
  <si>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</si>
  <si>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</si>
  <si>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</si>
  <si>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ต.เขาใหญ่</t>
  </si>
  <si>
    <t>810508</t>
  </si>
  <si>
    <t>ต.คลองยา</t>
  </si>
  <si>
    <t>810509</t>
  </si>
  <si>
    <t>ต.บ้านกลาง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</si>
  <si>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</si>
  <si>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</si>
  <si>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</si>
  <si>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</si>
  <si>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</si>
  <si>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</si>
  <si>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</si>
  <si>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</si>
  <si>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</si>
  <si>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</si>
  <si>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</si>
  <si>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</si>
  <si>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</si>
  <si>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</si>
  <si>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</si>
  <si>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</si>
  <si>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</si>
  <si>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</si>
  <si>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</si>
  <si>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ต.ดินแดง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</si>
  <si>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</si>
  <si>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</si>
  <si>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</si>
  <si>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</si>
  <si>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</si>
  <si>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</si>
  <si>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</si>
  <si>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</si>
  <si>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</si>
  <si>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</si>
  <si>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</si>
  <si>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ต.โคกยาง</t>
  </si>
  <si>
    <t>810806</t>
  </si>
  <si>
    <t>ต.ตลิ่งชัน</t>
  </si>
  <si>
    <t>810807</t>
  </si>
  <si>
    <t>ต.ปกาสัย</t>
  </si>
  <si>
    <t>810808</t>
  </si>
  <si>
    <t>ต.ห้วยยูง</t>
  </si>
  <si>
    <t>สำนักงานสิ่งแวดล้อมภาคที่ 15 ภูเก็ต</t>
  </si>
  <si>
    <t>ปริมาณขยะมูลฝอยที่เกิดขึ้น</t>
  </si>
  <si>
    <t>ปริมาณขยะมูลฝอยที่ถูกนำไปใช้ประโยชน์</t>
  </si>
  <si>
    <t>ตัน/ปี</t>
  </si>
  <si>
    <t>ปริมาณขยะมูลฝอยที่กําจัดไม่ถูกต้อง</t>
  </si>
  <si>
    <t xml:space="preserve"> ปริมาณขยะมูลฝอยที่นําไปกําจัด</t>
  </si>
  <si>
    <t>ปริมาณขยะมูลฝอยตกค้าง</t>
  </si>
  <si>
    <t>ปริมาณของเสียอันตรายจากชุมชนที่คาดว่าจะเกิดขึ้น</t>
  </si>
  <si>
    <t>ดัชนีคุณภาพอากาศ</t>
  </si>
  <si>
    <t>ผลการตรวจวัดคุณภาพน้ำผิวดิน</t>
  </si>
  <si>
    <t>คะแนน</t>
  </si>
  <si>
    <t>ตัน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</si>
</sst>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2" fillId="0" borderId="0" xfId="0" applyNumberFormat="1" applyFont="1"/>
    <xf numFmtId="43" fontId="2" fillId="0" borderId="0" xfId="1" applyFont="1" applyFill="1"/>
    <xf numFmtId="0" fontId="2" fillId="0" borderId="0" xfId="0" applyFont="1"/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2" fillId="0" borderId="3" xfId="0" applyNumberFormat="1" applyFont="1" applyBorder="1"/>
    <xf numFmtId="43" fontId="2" fillId="0" borderId="2" xfId="1" applyFont="1" applyFill="1" applyBorder="1"/>
    <xf numFmtId="43" fontId="4" fillId="0" borderId="2" xfId="1" applyFont="1" applyFill="1" applyBorder="1" applyAlignment="1" applyProtection="1"/>
    <xf numFmtId="187" fontId="2" fillId="0" borderId="2" xfId="1" applyNumberFormat="1" applyFont="1" applyFill="1" applyBorder="1"/>
    <xf numFmtId="187" fontId="2" fillId="0" borderId="2" xfId="1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7-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4.1.1"/>
      <sheetName val="5.4.1.2"/>
      <sheetName val="5.4.1.3"/>
      <sheetName val="5.4.1.4"/>
      <sheetName val="5.4.1.5"/>
      <sheetName val="5.4.1.6"/>
      <sheetName val="5.4.1.7"/>
      <sheetName val="5.4.1.8"/>
      <sheetName val="5.4.1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8662-81DE-45A5-B4EF-C5A85CD04447}">
  <sheetPr>
    <tabColor rgb="FF00B050"/>
  </sheetPr>
  <dimension ref="A1:P66"/>
  <sheetViews>
    <sheetView workbookViewId="0">
      <pane ySplit="4" topLeftCell="A5" activePane="bottomLeft" state="frozen"/>
      <selection pane="bottomLeft" activeCell="G13" sqref="G13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141</v>
      </c>
    </row>
    <row r="2" spans="1:16" x14ac:dyDescent="0.5">
      <c r="A2" s="1" t="s">
        <v>1</v>
      </c>
      <c r="B2" s="6" t="s">
        <v>140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143</v>
      </c>
      <c r="F4" s="10" t="str">
        <f>E4</f>
        <v>ตัน/ปี</v>
      </c>
      <c r="G4" s="10" t="str">
        <f t="shared" ref="G4:P4" si="0">F4</f>
        <v>ตัน/ปี</v>
      </c>
      <c r="H4" s="10" t="str">
        <f t="shared" si="0"/>
        <v>ตัน/ปี</v>
      </c>
      <c r="I4" s="10" t="str">
        <f t="shared" si="0"/>
        <v>ตัน/ปี</v>
      </c>
      <c r="J4" s="10" t="str">
        <f t="shared" si="0"/>
        <v>ตัน/ปี</v>
      </c>
      <c r="K4" s="10" t="str">
        <f t="shared" si="0"/>
        <v>ตัน/ปี</v>
      </c>
      <c r="L4" s="10" t="str">
        <f t="shared" si="0"/>
        <v>ตัน/ปี</v>
      </c>
      <c r="M4" s="10" t="str">
        <f t="shared" si="0"/>
        <v>ตัน/ปี</v>
      </c>
      <c r="N4" s="10" t="str">
        <f t="shared" si="0"/>
        <v>ตัน/ปี</v>
      </c>
      <c r="O4" s="10" t="str">
        <f>N4</f>
        <v>ตัน/ปี</v>
      </c>
      <c r="P4" s="10" t="str">
        <f t="shared" si="0"/>
        <v>ตัน/ปี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>
        <v>189148.94</v>
      </c>
      <c r="I5" s="16">
        <v>201234.82</v>
      </c>
      <c r="J5" s="16">
        <v>203440.5</v>
      </c>
      <c r="K5" s="16">
        <v>197494.2</v>
      </c>
      <c r="L5" s="16">
        <v>208172</v>
      </c>
      <c r="M5" s="16">
        <v>198238.66</v>
      </c>
      <c r="N5" s="16">
        <v>199107.55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D2E8-73C2-4472-82D3-50CC0D0EF198}">
  <sheetPr>
    <tabColor rgb="FF00B050"/>
  </sheetPr>
  <dimension ref="A1:P66"/>
  <sheetViews>
    <sheetView workbookViewId="0">
      <pane ySplit="4" topLeftCell="A5" activePane="bottomLeft" state="frozen"/>
      <selection pane="bottomLeft" activeCell="D10" sqref="D10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149</v>
      </c>
    </row>
    <row r="2" spans="1:16" x14ac:dyDescent="0.5">
      <c r="A2" s="1" t="s">
        <v>1</v>
      </c>
      <c r="B2" s="6" t="s">
        <v>140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150</v>
      </c>
      <c r="F4" s="10" t="str">
        <f>E4</f>
        <v>คะแนน</v>
      </c>
      <c r="G4" s="10" t="str">
        <f t="shared" ref="G4:P4" si="0">F4</f>
        <v>คะแนน</v>
      </c>
      <c r="H4" s="10" t="str">
        <f t="shared" si="0"/>
        <v>คะแนน</v>
      </c>
      <c r="I4" s="10" t="str">
        <f t="shared" si="0"/>
        <v>คะแนน</v>
      </c>
      <c r="J4" s="10" t="str">
        <f t="shared" si="0"/>
        <v>คะแนน</v>
      </c>
      <c r="K4" s="10" t="str">
        <f t="shared" si="0"/>
        <v>คะแนน</v>
      </c>
      <c r="L4" s="10" t="str">
        <f t="shared" si="0"/>
        <v>คะแนน</v>
      </c>
      <c r="M4" s="10" t="str">
        <f t="shared" si="0"/>
        <v>คะแนน</v>
      </c>
      <c r="N4" s="10" t="str">
        <f t="shared" si="0"/>
        <v>คะแนน</v>
      </c>
      <c r="O4" s="10" t="str">
        <f>N4</f>
        <v>คะแนน</v>
      </c>
      <c r="P4" s="10" t="str">
        <f t="shared" si="0"/>
        <v>คะแนน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5">
        <v>69.260000000000005</v>
      </c>
      <c r="J8" s="15">
        <v>68.06</v>
      </c>
      <c r="K8" s="15">
        <v>61.75</v>
      </c>
      <c r="L8" s="15">
        <v>62.82</v>
      </c>
      <c r="M8" s="15">
        <v>73.709999999999994</v>
      </c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5"/>
      <c r="J9" s="15"/>
      <c r="K9" s="15"/>
      <c r="L9" s="15"/>
      <c r="M9" s="15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5"/>
      <c r="J10" s="15"/>
      <c r="K10" s="15"/>
      <c r="L10" s="15"/>
      <c r="M10" s="15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5"/>
      <c r="J11" s="15"/>
      <c r="K11" s="15"/>
      <c r="L11" s="15"/>
      <c r="M11" s="15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5">
        <v>74.97</v>
      </c>
      <c r="J12" s="15">
        <v>59.81</v>
      </c>
      <c r="K12" s="15">
        <v>69</v>
      </c>
      <c r="L12" s="15">
        <v>69</v>
      </c>
      <c r="M12" s="15">
        <v>85.42</v>
      </c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4D2E-CF97-45D4-B0EE-247448A60B93}">
  <sheetPr>
    <tabColor rgb="FF00B050"/>
  </sheetPr>
  <dimension ref="A1:P66"/>
  <sheetViews>
    <sheetView workbookViewId="0">
      <pane ySplit="4" topLeftCell="A5" activePane="bottomLeft" state="frozen"/>
      <selection pane="bottomLeft" activeCell="F9" sqref="F9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141</v>
      </c>
    </row>
    <row r="2" spans="1:16" x14ac:dyDescent="0.5">
      <c r="A2" s="1" t="s">
        <v>1</v>
      </c>
      <c r="B2" s="6" t="s">
        <v>140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143</v>
      </c>
      <c r="F4" s="10" t="str">
        <f>E4</f>
        <v>ตัน/ปี</v>
      </c>
      <c r="G4" s="10" t="str">
        <f t="shared" ref="G4:P4" si="0">F4</f>
        <v>ตัน/ปี</v>
      </c>
      <c r="H4" s="10" t="str">
        <f t="shared" si="0"/>
        <v>ตัน/ปี</v>
      </c>
      <c r="I4" s="10" t="str">
        <f t="shared" si="0"/>
        <v>ตัน/ปี</v>
      </c>
      <c r="J4" s="10" t="str">
        <f t="shared" si="0"/>
        <v>ตัน/ปี</v>
      </c>
      <c r="K4" s="10" t="str">
        <f t="shared" si="0"/>
        <v>ตัน/ปี</v>
      </c>
      <c r="L4" s="10" t="str">
        <f t="shared" si="0"/>
        <v>ตัน/ปี</v>
      </c>
      <c r="M4" s="10" t="str">
        <f t="shared" si="0"/>
        <v>ตัน/ปี</v>
      </c>
      <c r="N4" s="10" t="str">
        <f t="shared" si="0"/>
        <v>ตัน/ปี</v>
      </c>
      <c r="O4" s="10" t="str">
        <f>N4</f>
        <v>ตัน/ปี</v>
      </c>
      <c r="P4" s="10" t="str">
        <f t="shared" si="0"/>
        <v>ตัน/ปี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>
        <v>113635.45</v>
      </c>
      <c r="I5" s="16">
        <v>112113.4</v>
      </c>
      <c r="J5" s="16">
        <v>117048.2</v>
      </c>
      <c r="K5" s="16">
        <v>108434.2</v>
      </c>
      <c r="L5" s="16">
        <v>120438</v>
      </c>
      <c r="M5" s="16">
        <v>107220</v>
      </c>
      <c r="N5" s="16">
        <v>107219.6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00EC-0626-4B02-9173-B7D42A1FB8F0}">
  <sheetPr>
    <tabColor rgb="FF00B050"/>
  </sheetPr>
  <dimension ref="A1:P66"/>
  <sheetViews>
    <sheetView workbookViewId="0">
      <pane ySplit="4" topLeftCell="A5" activePane="bottomLeft" state="frozen"/>
      <selection pane="bottomLeft" activeCell="H10" sqref="H10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142</v>
      </c>
    </row>
    <row r="2" spans="1:16" x14ac:dyDescent="0.5">
      <c r="A2" s="1" t="s">
        <v>1</v>
      </c>
      <c r="B2" s="6" t="s">
        <v>140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143</v>
      </c>
      <c r="F4" s="10" t="str">
        <f>E4</f>
        <v>ตัน/ปี</v>
      </c>
      <c r="G4" s="10" t="str">
        <f t="shared" ref="G4:P4" si="0">F4</f>
        <v>ตัน/ปี</v>
      </c>
      <c r="H4" s="10" t="str">
        <f t="shared" si="0"/>
        <v>ตัน/ปี</v>
      </c>
      <c r="I4" s="10" t="str">
        <f t="shared" si="0"/>
        <v>ตัน/ปี</v>
      </c>
      <c r="J4" s="10" t="str">
        <f t="shared" si="0"/>
        <v>ตัน/ปี</v>
      </c>
      <c r="K4" s="10" t="str">
        <f t="shared" si="0"/>
        <v>ตัน/ปี</v>
      </c>
      <c r="L4" s="10" t="str">
        <f t="shared" si="0"/>
        <v>ตัน/ปี</v>
      </c>
      <c r="M4" s="10" t="str">
        <f t="shared" si="0"/>
        <v>ตัน/ปี</v>
      </c>
      <c r="N4" s="10" t="str">
        <f t="shared" si="0"/>
        <v>ตัน/ปี</v>
      </c>
      <c r="O4" s="10" t="str">
        <f>N4</f>
        <v>ตัน/ปี</v>
      </c>
      <c r="P4" s="10" t="str">
        <f t="shared" si="0"/>
        <v>ตัน/ปี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>
        <v>39109.32</v>
      </c>
      <c r="I5" s="16">
        <v>50702.77</v>
      </c>
      <c r="J5" s="16">
        <v>47628.85</v>
      </c>
      <c r="K5" s="16">
        <v>50015.95</v>
      </c>
      <c r="L5" s="16">
        <v>50122</v>
      </c>
      <c r="M5" s="16">
        <v>51008.28</v>
      </c>
      <c r="N5" s="16">
        <v>4536.34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2A86A-0695-47A0-87EC-2886E7DE91EF}">
  <sheetPr>
    <tabColor rgb="FF00B050"/>
  </sheetPr>
  <dimension ref="A1:P66"/>
  <sheetViews>
    <sheetView workbookViewId="0">
      <pane ySplit="4" topLeftCell="A5" activePane="bottomLeft" state="frozen"/>
      <selection pane="bottomLeft" activeCell="G11" sqref="G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142</v>
      </c>
    </row>
    <row r="2" spans="1:16" x14ac:dyDescent="0.5">
      <c r="A2" s="1" t="s">
        <v>1</v>
      </c>
      <c r="B2" s="6" t="s">
        <v>140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143</v>
      </c>
      <c r="F4" s="10" t="str">
        <f>E4</f>
        <v>ตัน/ปี</v>
      </c>
      <c r="G4" s="10" t="str">
        <f t="shared" ref="G4:P4" si="0">F4</f>
        <v>ตัน/ปี</v>
      </c>
      <c r="H4" s="10" t="str">
        <f t="shared" si="0"/>
        <v>ตัน/ปี</v>
      </c>
      <c r="I4" s="10" t="str">
        <f t="shared" si="0"/>
        <v>ตัน/ปี</v>
      </c>
      <c r="J4" s="10" t="str">
        <f t="shared" si="0"/>
        <v>ตัน/ปี</v>
      </c>
      <c r="K4" s="10" t="str">
        <f t="shared" si="0"/>
        <v>ตัน/ปี</v>
      </c>
      <c r="L4" s="10" t="str">
        <f t="shared" si="0"/>
        <v>ตัน/ปี</v>
      </c>
      <c r="M4" s="10" t="str">
        <f t="shared" si="0"/>
        <v>ตัน/ปี</v>
      </c>
      <c r="N4" s="10" t="str">
        <f t="shared" si="0"/>
        <v>ตัน/ปี</v>
      </c>
      <c r="O4" s="10" t="str">
        <f>N4</f>
        <v>ตัน/ปี</v>
      </c>
      <c r="P4" s="10" t="str">
        <f t="shared" si="0"/>
        <v>ตัน/ปี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A983-CA4A-4920-96C7-49956E9D9BD5}">
  <sheetPr>
    <tabColor rgb="FF00B050"/>
  </sheetPr>
  <dimension ref="A1:P66"/>
  <sheetViews>
    <sheetView workbookViewId="0">
      <pane ySplit="4" topLeftCell="A5" activePane="bottomLeft" state="frozen"/>
      <selection pane="bottomLeft" activeCell="H5" sqref="H5:N5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144</v>
      </c>
    </row>
    <row r="2" spans="1:16" x14ac:dyDescent="0.5">
      <c r="A2" s="1" t="s">
        <v>1</v>
      </c>
      <c r="B2" s="6" t="s">
        <v>140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143</v>
      </c>
      <c r="F4" s="10" t="str">
        <f>E4</f>
        <v>ตัน/ปี</v>
      </c>
      <c r="G4" s="10" t="str">
        <f t="shared" ref="G4:P4" si="0">F4</f>
        <v>ตัน/ปี</v>
      </c>
      <c r="H4" s="10" t="str">
        <f t="shared" si="0"/>
        <v>ตัน/ปี</v>
      </c>
      <c r="I4" s="10" t="str">
        <f t="shared" si="0"/>
        <v>ตัน/ปี</v>
      </c>
      <c r="J4" s="10" t="str">
        <f t="shared" si="0"/>
        <v>ตัน/ปี</v>
      </c>
      <c r="K4" s="10" t="str">
        <f t="shared" si="0"/>
        <v>ตัน/ปี</v>
      </c>
      <c r="L4" s="10" t="str">
        <f t="shared" si="0"/>
        <v>ตัน/ปี</v>
      </c>
      <c r="M4" s="10" t="str">
        <f t="shared" si="0"/>
        <v>ตัน/ปี</v>
      </c>
      <c r="N4" s="10" t="str">
        <f t="shared" si="0"/>
        <v>ตัน/ปี</v>
      </c>
      <c r="O4" s="10" t="str">
        <f>N4</f>
        <v>ตัน/ปี</v>
      </c>
      <c r="P4" s="10" t="str">
        <f t="shared" si="0"/>
        <v>ตัน/ปี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>
        <v>148674.53</v>
      </c>
      <c r="I5" s="16">
        <v>96871</v>
      </c>
      <c r="J5" s="16">
        <v>102429.95</v>
      </c>
      <c r="K5" s="16">
        <v>89902.55</v>
      </c>
      <c r="L5" s="16">
        <v>93150</v>
      </c>
      <c r="M5" s="16">
        <v>39226.76</v>
      </c>
      <c r="N5" s="16">
        <v>35715.919999999998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05F8-60B7-4669-B12A-C57D6EAD6274}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C9" sqref="C9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145</v>
      </c>
    </row>
    <row r="2" spans="1:16" x14ac:dyDescent="0.5">
      <c r="A2" s="1" t="s">
        <v>1</v>
      </c>
      <c r="B2" s="6" t="s">
        <v>140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143</v>
      </c>
      <c r="F4" s="10" t="str">
        <f>E4</f>
        <v>ตัน/ปี</v>
      </c>
      <c r="G4" s="10" t="str">
        <f t="shared" ref="G4:P4" si="0">F4</f>
        <v>ตัน/ปี</v>
      </c>
      <c r="H4" s="10" t="str">
        <f t="shared" si="0"/>
        <v>ตัน/ปี</v>
      </c>
      <c r="I4" s="10" t="str">
        <f t="shared" si="0"/>
        <v>ตัน/ปี</v>
      </c>
      <c r="J4" s="10" t="str">
        <f t="shared" si="0"/>
        <v>ตัน/ปี</v>
      </c>
      <c r="K4" s="10" t="str">
        <f t="shared" si="0"/>
        <v>ตัน/ปี</v>
      </c>
      <c r="L4" s="10" t="str">
        <f t="shared" si="0"/>
        <v>ตัน/ปี</v>
      </c>
      <c r="M4" s="10" t="str">
        <f t="shared" si="0"/>
        <v>ตัน/ปี</v>
      </c>
      <c r="N4" s="10" t="str">
        <f t="shared" si="0"/>
        <v>ตัน/ปี</v>
      </c>
      <c r="O4" s="10" t="str">
        <f>N4</f>
        <v>ตัน/ปี</v>
      </c>
      <c r="P4" s="10" t="str">
        <f t="shared" si="0"/>
        <v>ตัน/ปี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/>
      <c r="I5" s="16"/>
      <c r="J5" s="16"/>
      <c r="K5" s="16"/>
      <c r="L5" s="16"/>
      <c r="M5" s="16"/>
      <c r="N5" s="16">
        <v>107219.6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8121B-ECB2-46BE-AA8D-B659B0EDBA97}">
  <sheetPr>
    <tabColor rgb="FF00B050"/>
  </sheetPr>
  <dimension ref="A1:P66"/>
  <sheetViews>
    <sheetView workbookViewId="0">
      <pane ySplit="4" topLeftCell="A5" activePane="bottomLeft" state="frozen"/>
      <selection pane="bottomLeft" activeCell="G11" sqref="G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146</v>
      </c>
    </row>
    <row r="2" spans="1:16" x14ac:dyDescent="0.5">
      <c r="A2" s="1" t="s">
        <v>1</v>
      </c>
      <c r="B2" s="6"/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151</v>
      </c>
      <c r="F4" s="10" t="str">
        <f>E4</f>
        <v>ตัน</v>
      </c>
      <c r="G4" s="10" t="str">
        <f t="shared" ref="G4:P4" si="0">F4</f>
        <v>ตัน</v>
      </c>
      <c r="H4" s="10" t="str">
        <f t="shared" si="0"/>
        <v>ตัน</v>
      </c>
      <c r="I4" s="10" t="str">
        <f t="shared" si="0"/>
        <v>ตัน</v>
      </c>
      <c r="J4" s="10" t="str">
        <f t="shared" si="0"/>
        <v>ตัน</v>
      </c>
      <c r="K4" s="10" t="str">
        <f t="shared" si="0"/>
        <v>ตัน</v>
      </c>
      <c r="L4" s="10" t="str">
        <f t="shared" si="0"/>
        <v>ตัน</v>
      </c>
      <c r="M4" s="10" t="str">
        <f t="shared" si="0"/>
        <v>ตัน</v>
      </c>
      <c r="N4" s="10" t="str">
        <f t="shared" si="0"/>
        <v>ตัน</v>
      </c>
      <c r="O4" s="10" t="str">
        <f>N4</f>
        <v>ตัน</v>
      </c>
      <c r="P4" s="10" t="str">
        <f t="shared" si="0"/>
        <v>ตัน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CC787-2A54-4548-AC01-9AC81EC27127}">
  <sheetPr>
    <tabColor rgb="FF00B050"/>
  </sheetPr>
  <dimension ref="A1:P66"/>
  <sheetViews>
    <sheetView workbookViewId="0">
      <pane ySplit="4" topLeftCell="A5" activePane="bottomLeft" state="frozen"/>
      <selection pane="bottomLeft" activeCell="I11" sqref="I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147</v>
      </c>
    </row>
    <row r="2" spans="1:16" x14ac:dyDescent="0.5">
      <c r="A2" s="1" t="s">
        <v>1</v>
      </c>
      <c r="B2" s="6"/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151</v>
      </c>
      <c r="F4" s="10" t="str">
        <f>E4</f>
        <v>ตัน</v>
      </c>
      <c r="G4" s="10" t="str">
        <f t="shared" ref="G4:P4" si="0">F4</f>
        <v>ตัน</v>
      </c>
      <c r="H4" s="10" t="str">
        <f t="shared" si="0"/>
        <v>ตัน</v>
      </c>
      <c r="I4" s="10" t="str">
        <f t="shared" si="0"/>
        <v>ตัน</v>
      </c>
      <c r="J4" s="10" t="str">
        <f t="shared" si="0"/>
        <v>ตัน</v>
      </c>
      <c r="K4" s="10" t="str">
        <f t="shared" si="0"/>
        <v>ตัน</v>
      </c>
      <c r="L4" s="10" t="str">
        <f t="shared" si="0"/>
        <v>ตัน</v>
      </c>
      <c r="M4" s="10" t="str">
        <f t="shared" si="0"/>
        <v>ตัน</v>
      </c>
      <c r="N4" s="10" t="str">
        <f t="shared" si="0"/>
        <v>ตัน</v>
      </c>
      <c r="O4" s="10" t="str">
        <f>N4</f>
        <v>ตัน</v>
      </c>
      <c r="P4" s="10" t="str">
        <f t="shared" si="0"/>
        <v>ตัน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62DF-609B-4356-A132-4EA8C03A9759}">
  <sheetPr>
    <tabColor rgb="FF00B050"/>
  </sheetPr>
  <dimension ref="A1:P66"/>
  <sheetViews>
    <sheetView workbookViewId="0">
      <pane ySplit="4" topLeftCell="A5" activePane="bottomLeft" state="frozen"/>
      <selection pane="bottomLeft" activeCell="I11" sqref="I11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148</v>
      </c>
    </row>
    <row r="2" spans="1:16" x14ac:dyDescent="0.5">
      <c r="A2" s="1" t="s">
        <v>1</v>
      </c>
      <c r="B2" s="6"/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/>
      <c r="F4" s="10">
        <f>E4</f>
        <v>0</v>
      </c>
      <c r="G4" s="10">
        <f t="shared" ref="G4:P4" si="0">F4</f>
        <v>0</v>
      </c>
      <c r="H4" s="10">
        <f t="shared" si="0"/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  <c r="M4" s="10">
        <f t="shared" si="0"/>
        <v>0</v>
      </c>
      <c r="N4" s="10">
        <f t="shared" si="0"/>
        <v>0</v>
      </c>
      <c r="O4" s="10">
        <f>N4</f>
        <v>0</v>
      </c>
      <c r="P4" s="10">
        <f t="shared" si="0"/>
        <v>0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5.4.2.1</vt:lpstr>
      <vt:lpstr>5.4.2.2</vt:lpstr>
      <vt:lpstr>5.4.2.3</vt:lpstr>
      <vt:lpstr>5.4.2.4</vt:lpstr>
      <vt:lpstr>5.4.2.5</vt:lpstr>
      <vt:lpstr>5.4.2.6</vt:lpstr>
      <vt:lpstr>5.4.2.7</vt:lpstr>
      <vt:lpstr>5.4.2.8</vt:lpstr>
      <vt:lpstr>5.4.2.9</vt:lpstr>
      <vt:lpstr>5.4.2.10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2020-03-25T02:35:45Z</dcterms:created>
  <dcterms:modified xsi:type="dcterms:W3CDTF">2020-03-25T03:05:35Z</dcterms:modified>
</cp:coreProperties>
</file>