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xr:revisionPtr revIDLastSave="0" documentId="8_{0CFAB32B-E1E4-4773-A30D-5D0AE2AACB15}" xr6:coauthVersionLast="45" xr6:coauthVersionMax="45" xr10:uidLastSave="{00000000-0000-0000-0000-000000000000}"/>
  <bookViews>
    <workbookView xWindow="-120" yWindow="-120" windowWidth="20730" windowHeight="11160" activeTab="5" xr2:uid="{CAF0C08C-C000-4454-BE95-9EB57EE696E9}"/>
  </bookViews>
  <sheets>
    <sheet name="5.4.2.1" sheetId="1" r:id="rId1"/>
    <sheet name="5.4.2.2" sheetId="2" r:id="rId2"/>
    <sheet name="5.4.2.3" sheetId="3" r:id="rId3"/>
    <sheet name="5.4.2.4" sheetId="4" r:id="rId4"/>
    <sheet name="5.4.2.5" sheetId="5" r:id="rId5"/>
    <sheet name="5.4.2.6" sheetId="6" r:id="rId6"/>
    <sheet name="5.4.2.7" sheetId="7" r:id="rId7"/>
    <sheet name="5.4.2.8" sheetId="8" r:id="rId8"/>
    <sheet name="5.4.2.9" sheetId="9" r:id="rId9"/>
    <sheet name="5.4.2.10" sheetId="10" r:id="rId10"/>
  </sheets>
  <externalReferences>
    <externalReference r:id="rId11"/>
    <externalReference r:id="rId12"/>
  </externalReferences>
  <definedNames>
    <definedName name="_xlnm._FilterDatabase" localSheetId="0" hidden="1">'5.4.2.1'!$B$1:$B$66</definedName>
    <definedName name="_xlnm._FilterDatabase" localSheetId="9" hidden="1">'5.4.2.10'!$B$1:$B$66</definedName>
    <definedName name="_xlnm._FilterDatabase" localSheetId="1" hidden="1">'5.4.2.2'!$B$1:$B$66</definedName>
    <definedName name="_xlnm._FilterDatabase" localSheetId="2" hidden="1">'5.4.2.3'!$B$1:$B$66</definedName>
    <definedName name="_xlnm._FilterDatabase" localSheetId="3" hidden="1">'5.4.2.4'!$B$1:$B$66</definedName>
    <definedName name="_xlnm._FilterDatabase" localSheetId="4" hidden="1">'5.4.2.5'!$B$1:$B$66</definedName>
    <definedName name="_xlnm._FilterDatabase" localSheetId="5" hidden="1">'5.4.2.6'!$B$1:$B$66</definedName>
    <definedName name="_xlnm._FilterDatabase" localSheetId="6" hidden="1">'5.4.2.7'!$B$1:$B$66</definedName>
    <definedName name="_xlnm._FilterDatabase" localSheetId="7" hidden="1">'5.4.2.8'!$B$1:$B$66</definedName>
    <definedName name="_xlnm._FilterDatabase" localSheetId="8" hidden="1">'5.4.2.9'!$B$1:$B$66</definedName>
    <definedName name="OS">[1]AllDroplist!$BB$1:$BB$21</definedName>
    <definedName name="OS_Items">#REF!</definedName>
    <definedName name="OS_Lists">#REF!</definedName>
    <definedName name="OS_Name">#REF!</definedName>
    <definedName name="OS_Range">#REF!</definedName>
    <definedName name="กรม_หน่วยงาน">#REF!</definedName>
    <definedName name="ชื่อสถิติทางการ">#REF!</definedName>
    <definedName name="รหัสสาขา">#REF!</definedName>
    <definedName name="รายการสถิติทางการ">#REF!</definedName>
    <definedName name="สมาคมตลาดตราสารหนี้ไทย">#REF!</definedName>
    <definedName name="สาข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0" l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F4" i="9"/>
  <c r="G4" i="9" s="1"/>
  <c r="H4" i="9" s="1"/>
  <c r="I4" i="9" s="1"/>
  <c r="J4" i="9" s="1"/>
  <c r="K4" i="9" s="1"/>
  <c r="L4" i="9" s="1"/>
  <c r="M4" i="9" s="1"/>
  <c r="N4" i="9" s="1"/>
  <c r="O4" i="9" s="1"/>
  <c r="P4" i="9" s="1"/>
  <c r="F4" i="8" l="1"/>
  <c r="G4" i="8" s="1"/>
  <c r="H4" i="8" s="1"/>
  <c r="I4" i="8" s="1"/>
  <c r="J4" i="8" s="1"/>
  <c r="K4" i="8" s="1"/>
  <c r="L4" i="8" s="1"/>
  <c r="M4" i="8" s="1"/>
  <c r="N4" i="8" s="1"/>
  <c r="O4" i="8" s="1"/>
  <c r="P4" i="8" s="1"/>
  <c r="F4" i="7" l="1"/>
  <c r="G4" i="7" s="1"/>
  <c r="H4" i="7" s="1"/>
  <c r="I4" i="7" s="1"/>
  <c r="J4" i="7" s="1"/>
  <c r="K4" i="7" s="1"/>
  <c r="L4" i="7" s="1"/>
  <c r="M4" i="7" s="1"/>
  <c r="N4" i="7" s="1"/>
  <c r="O4" i="7" s="1"/>
  <c r="P4" i="7" s="1"/>
  <c r="F4" i="6" l="1"/>
  <c r="G4" i="6" s="1"/>
  <c r="H4" i="6" s="1"/>
  <c r="I4" i="6" s="1"/>
  <c r="J4" i="6" s="1"/>
  <c r="K4" i="6" s="1"/>
  <c r="L4" i="6" s="1"/>
  <c r="M4" i="6" s="1"/>
  <c r="N4" i="6" s="1"/>
  <c r="O4" i="6" s="1"/>
  <c r="P4" i="6" s="1"/>
  <c r="F4" i="5" l="1"/>
  <c r="G4" i="5" s="1"/>
  <c r="H4" i="5" s="1"/>
  <c r="I4" i="5" s="1"/>
  <c r="J4" i="5" s="1"/>
  <c r="K4" i="5" s="1"/>
  <c r="L4" i="5" s="1"/>
  <c r="M4" i="5" s="1"/>
  <c r="N4" i="5" s="1"/>
  <c r="O4" i="5" s="1"/>
  <c r="P4" i="5" s="1"/>
  <c r="G4" i="4"/>
  <c r="H4" i="4" s="1"/>
  <c r="I4" i="4" s="1"/>
  <c r="J4" i="4" s="1"/>
  <c r="K4" i="4" s="1"/>
  <c r="L4" i="4" s="1"/>
  <c r="M4" i="4" s="1"/>
  <c r="N4" i="4" s="1"/>
  <c r="O4" i="4" s="1"/>
  <c r="P4" i="4" s="1"/>
  <c r="F4" i="4"/>
  <c r="F4" i="3" l="1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  <c r="F4" i="1" l="1"/>
  <c r="G4" i="1" s="1"/>
  <c r="H4" i="1" s="1"/>
  <c r="I4" i="1" s="1"/>
  <c r="J4" i="1" s="1"/>
  <c r="K4" i="1" s="1"/>
  <c r="L4" i="1" s="1"/>
  <c r="M4" i="1" s="1"/>
  <c r="N4" i="1" s="1"/>
  <c r="O4" i="1" s="1"/>
  <c r="P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0F8FBFA5-F2EF-4F5F-849B-424405B93578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669E815F-EC46-4F22-96C1-17C36A595C50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D01FE80F-79C9-40BB-8B9C-E0289B8AE71B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AECB9D61-93C1-4552-8901-079E751E3460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6B9BC446-197F-432C-95C2-9A553085A3FB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34ADD808-8F16-4FA2-AF7E-A4411D6A7E73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55532B97-D93F-4499-ABEA-EE1A7708B48C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CE195963-DCCD-49E4-8F21-5574C67E3E6B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2E073BF9-B3CB-404A-82E7-2E39E218B38E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NSO</author>
  </authors>
  <commentList>
    <comment ref="E1" authorId="0" shapeId="0" xr:uid="{4449B0A6-0EDB-42B1-961D-5D7C8A050413}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<sst xmlns="http://schemas.openxmlformats.org/spreadsheetml/2006/main" count="2566" uniqueCount="152">
  <si>
    <t>รายการข้อมูล</t>
  </si>
  <si>
    <t>หน่วยงาน</t>
  </si>
  <si>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</si>
  <si>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</si>
  <si>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</si>
  <si>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</si>
  <si>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</si>
  <si>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</si>
  <si>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</si>
  <si>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</si>
  <si>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2562</t>
  </si>
  <si>
    <t>2563</t>
  </si>
  <si>
    <t>2564</t>
  </si>
  <si>
    <t>จังหวัด</t>
  </si>
  <si>
    <t>อำเภอ</t>
  </si>
  <si>
    <t>ตำบล</t>
  </si>
  <si>
    <t>81</t>
  </si>
  <si>
    <t>จ.กระบี่</t>
  </si>
  <si>
    <t>8101</t>
  </si>
  <si>
    <t>อ.เมืองกระบี่</t>
  </si>
  <si>
    <t>810101</t>
  </si>
  <si>
    <t>ต.ปากน้ำ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</si>
  <si>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</si>
  <si>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</si>
  <si>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</si>
  <si>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</si>
  <si>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</si>
  <si>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</si>
  <si>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</si>
  <si>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ต.เขาทอง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</si>
  <si>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</si>
  <si>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</si>
  <si>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</si>
  <si>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</si>
  <si>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</si>
  <si>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</si>
  <si>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</si>
  <si>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</si>
  <si>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</si>
  <si>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</si>
  <si>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</si>
  <si>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</si>
  <si>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</si>
  <si>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</si>
  <si>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</si>
  <si>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ต.เขาดิน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</si>
  <si>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</si>
  <si>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</si>
  <si>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</si>
  <si>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</si>
  <si>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</si>
  <si>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</si>
  <si>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</si>
  <si>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</si>
  <si>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</si>
  <si>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</si>
  <si>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</si>
  <si>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</si>
  <si>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</si>
  <si>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</si>
  <si>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</si>
  <si>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</si>
  <si>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</si>
  <si>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ต.คลองยาง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</si>
  <si>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</si>
  <si>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</si>
  <si>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</si>
  <si>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</si>
  <si>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</si>
  <si>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</si>
  <si>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</si>
  <si>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</si>
  <si>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</si>
  <si>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</si>
  <si>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</si>
  <si>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ต.ทรายขาว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</si>
  <si>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</si>
  <si>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</si>
  <si>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</si>
  <si>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</si>
  <si>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</si>
  <si>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</si>
  <si>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</si>
  <si>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</si>
  <si>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</si>
  <si>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</si>
  <si>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</si>
  <si>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</si>
  <si>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</si>
  <si>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</si>
  <si>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</si>
  <si>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</si>
  <si>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</si>
  <si>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</si>
  <si>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</si>
  <si>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</si>
  <si>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</si>
  <si>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ต.เขาใหญ่</t>
  </si>
  <si>
    <t>810508</t>
  </si>
  <si>
    <t>ต.คลองยา</t>
  </si>
  <si>
    <t>810509</t>
  </si>
  <si>
    <t>ต.บ้านกลาง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</si>
  <si>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</si>
  <si>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</si>
  <si>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</si>
  <si>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</si>
  <si>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</si>
  <si>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</si>
  <si>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</si>
  <si>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</si>
  <si>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</si>
  <si>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</si>
  <si>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</si>
  <si>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</si>
  <si>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</si>
  <si>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</si>
  <si>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</si>
  <si>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</si>
  <si>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</si>
  <si>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</si>
  <si>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</si>
  <si>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ต.ดินแดง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</si>
  <si>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</si>
  <si>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</si>
  <si>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</si>
  <si>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</si>
  <si>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</si>
  <si>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</si>
  <si>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</si>
  <si>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</si>
  <si>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</si>
  <si>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</si>
  <si>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</si>
  <si>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ต.โคกยาง</t>
  </si>
  <si>
    <t>810806</t>
  </si>
  <si>
    <t>ต.ตลิ่งชัน</t>
  </si>
  <si>
    <t>810807</t>
  </si>
  <si>
    <t>ต.ปกาสัย</t>
  </si>
  <si>
    <t>810808</t>
  </si>
  <si>
    <t>ต.ห้วยยูง</t>
  </si>
  <si>
    <t>สำนักงานสิ่งแวดล้อมภาคที่ 15 ภูเก็ต</t>
  </si>
  <si>
    <t>ปริมาณขยะมูลฝอยที่เกิดขึ้น</t>
  </si>
  <si>
    <t>ปริมาณขยะมูลฝอยที่ถูกนำไปใช้ประโยชน์</t>
  </si>
  <si>
    <t>ตัน/ปี</t>
  </si>
  <si>
    <t>ปริมาณขยะมูลฝอยที่กําจัดไม่ถูกต้อง</t>
  </si>
  <si>
    <t xml:space="preserve"> ปริมาณขยะมูลฝอยที่นําไปกําจัด</t>
  </si>
  <si>
    <t>ปริมาณขยะมูลฝอยตกค้าง</t>
  </si>
  <si>
    <t>ปริมาณของเสียอันตรายจากชุมชนที่คาดว่าจะเกิดขึ้น</t>
  </si>
  <si>
    <t>ดัชนีคุณภาพอากาศ</t>
  </si>
  <si>
    <t>ผลการตรวจวัดคุณภาพน้ำผิวดิน</t>
  </si>
  <si>
    <t>คะแนน</t>
  </si>
  <si>
    <t>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</si>
</sst>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1" fontId="2" fillId="0" borderId="0" xfId="0" applyNumberFormat="1" applyFont="1"/>
    <xf numFmtId="43" fontId="2" fillId="0" borderId="0" xfId="1" applyFont="1" applyFill="1"/>
    <xf numFmtId="0" fontId="2" fillId="0" borderId="0" xfId="0" applyFont="1"/>
    <xf numFmtId="1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1" fontId="2" fillId="0" borderId="3" xfId="0" applyNumberFormat="1" applyFont="1" applyBorder="1"/>
    <xf numFmtId="43" fontId="2" fillId="0" borderId="2" xfId="1" applyFont="1" applyFill="1" applyBorder="1"/>
    <xf numFmtId="43" fontId="4" fillId="0" borderId="2" xfId="1" applyFont="1" applyFill="1" applyBorder="1" applyAlignment="1" applyProtection="1"/>
    <xf numFmtId="187" fontId="2" fillId="0" borderId="2" xfId="1" applyNumberFormat="1" applyFont="1" applyFill="1" applyBorder="1"/>
    <xf numFmtId="187" fontId="2" fillId="0" borderId="2" xfId="1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7-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4.1.1"/>
      <sheetName val="5.4.1.2"/>
      <sheetName val="5.4.1.3"/>
      <sheetName val="5.4.1.4"/>
      <sheetName val="5.4.1.5"/>
      <sheetName val="5.4.1.6"/>
      <sheetName val="5.4.1.7"/>
      <sheetName val="5.4.1.8"/>
      <sheetName val="5.4.1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8662-81DE-45A5-B4EF-C5A85CD04447}">
  <sheetPr>
    <tabColor rgb="FF00B050"/>
  </sheetPr>
  <dimension ref="A1:P66"/>
  <sheetViews>
    <sheetView workbookViewId="0">
      <pane ySplit="4" topLeftCell="A5" activePane="bottomLeft" state="frozen"/>
      <selection pane="bottomLeft" activeCell="G13" sqref="G13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141</v>
      </c>
    </row>
    <row r="2" spans="1:16" x14ac:dyDescent="0.5">
      <c r="A2" s="1" t="s">
        <v>1</v>
      </c>
      <c r="B2" s="6" t="s">
        <v>140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143</v>
      </c>
      <c r="F4" s="10" t="str">
        <f>E4</f>
        <v>ตัน/ปี</v>
      </c>
      <c r="G4" s="10" t="str">
        <f t="shared" ref="G4:P4" si="0">F4</f>
        <v>ตัน/ปี</v>
      </c>
      <c r="H4" s="10" t="str">
        <f t="shared" si="0"/>
        <v>ตัน/ปี</v>
      </c>
      <c r="I4" s="10" t="str">
        <f t="shared" si="0"/>
        <v>ตัน/ปี</v>
      </c>
      <c r="J4" s="10" t="str">
        <f t="shared" si="0"/>
        <v>ตัน/ปี</v>
      </c>
      <c r="K4" s="10" t="str">
        <f t="shared" si="0"/>
        <v>ตัน/ปี</v>
      </c>
      <c r="L4" s="10" t="str">
        <f t="shared" si="0"/>
        <v>ตัน/ปี</v>
      </c>
      <c r="M4" s="10" t="str">
        <f t="shared" si="0"/>
        <v>ตัน/ปี</v>
      </c>
      <c r="N4" s="10" t="str">
        <f t="shared" si="0"/>
        <v>ตัน/ปี</v>
      </c>
      <c r="O4" s="10" t="str">
        <f>N4</f>
        <v>ตัน/ปี</v>
      </c>
      <c r="P4" s="10" t="str">
        <f t="shared" si="0"/>
        <v>ตัน/ปี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>
        <v>189148.94</v>
      </c>
      <c r="I5" s="16">
        <v>201234.82</v>
      </c>
      <c r="J5" s="16">
        <v>203440.5</v>
      </c>
      <c r="K5" s="16">
        <v>197494.2</v>
      </c>
      <c r="L5" s="16">
        <v>208172</v>
      </c>
      <c r="M5" s="16">
        <v>198238.66</v>
      </c>
      <c r="N5" s="16">
        <v>199107.55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4D2E-CF97-45D4-B0EE-247448A60B93}">
  <sheetPr>
    <tabColor rgb="FF00B050"/>
  </sheetPr>
  <dimension ref="A1:P66"/>
  <sheetViews>
    <sheetView workbookViewId="0">
      <pane ySplit="4" topLeftCell="A5" activePane="bottomLeft" state="frozen"/>
      <selection pane="bottomLeft" activeCell="F9" sqref="F9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141</v>
      </c>
    </row>
    <row r="2" spans="1:16" x14ac:dyDescent="0.5">
      <c r="A2" s="1" t="s">
        <v>1</v>
      </c>
      <c r="B2" s="6" t="s">
        <v>140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143</v>
      </c>
      <c r="F4" s="10" t="str">
        <f>E4</f>
        <v>ตัน/ปี</v>
      </c>
      <c r="G4" s="10" t="str">
        <f t="shared" ref="G4:P4" si="0">F4</f>
        <v>ตัน/ปี</v>
      </c>
      <c r="H4" s="10" t="str">
        <f t="shared" si="0"/>
        <v>ตัน/ปี</v>
      </c>
      <c r="I4" s="10" t="str">
        <f t="shared" si="0"/>
        <v>ตัน/ปี</v>
      </c>
      <c r="J4" s="10" t="str">
        <f t="shared" si="0"/>
        <v>ตัน/ปี</v>
      </c>
      <c r="K4" s="10" t="str">
        <f t="shared" si="0"/>
        <v>ตัน/ปี</v>
      </c>
      <c r="L4" s="10" t="str">
        <f t="shared" si="0"/>
        <v>ตัน/ปี</v>
      </c>
      <c r="M4" s="10" t="str">
        <f t="shared" si="0"/>
        <v>ตัน/ปี</v>
      </c>
      <c r="N4" s="10" t="str">
        <f t="shared" si="0"/>
        <v>ตัน/ปี</v>
      </c>
      <c r="O4" s="10" t="str">
        <f>N4</f>
        <v>ตัน/ปี</v>
      </c>
      <c r="P4" s="10" t="str">
        <f t="shared" si="0"/>
        <v>ตัน/ปี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>
        <v>113635.45</v>
      </c>
      <c r="I5" s="16">
        <v>112113.4</v>
      </c>
      <c r="J5" s="16">
        <v>117048.2</v>
      </c>
      <c r="K5" s="16">
        <v>108434.2</v>
      </c>
      <c r="L5" s="16">
        <v>120438</v>
      </c>
      <c r="M5" s="16">
        <v>107220</v>
      </c>
      <c r="N5" s="16">
        <v>107219.6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00EC-0626-4B02-9173-B7D42A1FB8F0}">
  <sheetPr>
    <tabColor rgb="FF00B050"/>
  </sheetPr>
  <dimension ref="A1:P66"/>
  <sheetViews>
    <sheetView workbookViewId="0">
      <pane ySplit="4" topLeftCell="A5" activePane="bottomLeft" state="frozen"/>
      <selection pane="bottomLeft" activeCell="H10" sqref="H10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142</v>
      </c>
    </row>
    <row r="2" spans="1:16" x14ac:dyDescent="0.5">
      <c r="A2" s="1" t="s">
        <v>1</v>
      </c>
      <c r="B2" s="6" t="s">
        <v>140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143</v>
      </c>
      <c r="F4" s="10" t="str">
        <f>E4</f>
        <v>ตัน/ปี</v>
      </c>
      <c r="G4" s="10" t="str">
        <f t="shared" ref="G4:P4" si="0">F4</f>
        <v>ตัน/ปี</v>
      </c>
      <c r="H4" s="10" t="str">
        <f t="shared" si="0"/>
        <v>ตัน/ปี</v>
      </c>
      <c r="I4" s="10" t="str">
        <f t="shared" si="0"/>
        <v>ตัน/ปี</v>
      </c>
      <c r="J4" s="10" t="str">
        <f t="shared" si="0"/>
        <v>ตัน/ปี</v>
      </c>
      <c r="K4" s="10" t="str">
        <f t="shared" si="0"/>
        <v>ตัน/ปี</v>
      </c>
      <c r="L4" s="10" t="str">
        <f t="shared" si="0"/>
        <v>ตัน/ปี</v>
      </c>
      <c r="M4" s="10" t="str">
        <f t="shared" si="0"/>
        <v>ตัน/ปี</v>
      </c>
      <c r="N4" s="10" t="str">
        <f t="shared" si="0"/>
        <v>ตัน/ปี</v>
      </c>
      <c r="O4" s="10" t="str">
        <f>N4</f>
        <v>ตัน/ปี</v>
      </c>
      <c r="P4" s="10" t="str">
        <f t="shared" si="0"/>
        <v>ตัน/ปี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>
        <v>39109.32</v>
      </c>
      <c r="I5" s="16">
        <v>50702.77</v>
      </c>
      <c r="J5" s="16">
        <v>47628.85</v>
      </c>
      <c r="K5" s="16">
        <v>50015.95</v>
      </c>
      <c r="L5" s="16">
        <v>50122</v>
      </c>
      <c r="M5" s="16">
        <v>51008.28</v>
      </c>
      <c r="N5" s="16">
        <v>4536.34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A86A-0695-47A0-87EC-2886E7DE91EF}">
  <sheetPr>
    <tabColor rgb="FF00B050"/>
  </sheetPr>
  <dimension ref="A1:P66"/>
  <sheetViews>
    <sheetView workbookViewId="0">
      <pane ySplit="4" topLeftCell="A5" activePane="bottomLeft" state="frozen"/>
      <selection pane="bottomLeft" activeCell="G11" sqref="G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142</v>
      </c>
    </row>
    <row r="2" spans="1:16" x14ac:dyDescent="0.5">
      <c r="A2" s="1" t="s">
        <v>1</v>
      </c>
      <c r="B2" s="6" t="s">
        <v>140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143</v>
      </c>
      <c r="F4" s="10" t="str">
        <f>E4</f>
        <v>ตัน/ปี</v>
      </c>
      <c r="G4" s="10" t="str">
        <f t="shared" ref="G4:P4" si="0">F4</f>
        <v>ตัน/ปี</v>
      </c>
      <c r="H4" s="10" t="str">
        <f t="shared" si="0"/>
        <v>ตัน/ปี</v>
      </c>
      <c r="I4" s="10" t="str">
        <f t="shared" si="0"/>
        <v>ตัน/ปี</v>
      </c>
      <c r="J4" s="10" t="str">
        <f t="shared" si="0"/>
        <v>ตัน/ปี</v>
      </c>
      <c r="K4" s="10" t="str">
        <f t="shared" si="0"/>
        <v>ตัน/ปี</v>
      </c>
      <c r="L4" s="10" t="str">
        <f t="shared" si="0"/>
        <v>ตัน/ปี</v>
      </c>
      <c r="M4" s="10" t="str">
        <f t="shared" si="0"/>
        <v>ตัน/ปี</v>
      </c>
      <c r="N4" s="10" t="str">
        <f t="shared" si="0"/>
        <v>ตัน/ปี</v>
      </c>
      <c r="O4" s="10" t="str">
        <f>N4</f>
        <v>ตัน/ปี</v>
      </c>
      <c r="P4" s="10" t="str">
        <f t="shared" si="0"/>
        <v>ตัน/ปี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A983-CA4A-4920-96C7-49956E9D9BD5}">
  <sheetPr>
    <tabColor rgb="FF00B050"/>
  </sheetPr>
  <dimension ref="A1:P66"/>
  <sheetViews>
    <sheetView workbookViewId="0">
      <pane ySplit="4" topLeftCell="A5" activePane="bottomLeft" state="frozen"/>
      <selection pane="bottomLeft" activeCell="H5" sqref="H5:N5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144</v>
      </c>
    </row>
    <row r="2" spans="1:16" x14ac:dyDescent="0.5">
      <c r="A2" s="1" t="s">
        <v>1</v>
      </c>
      <c r="B2" s="6" t="s">
        <v>140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143</v>
      </c>
      <c r="F4" s="10" t="str">
        <f>E4</f>
        <v>ตัน/ปี</v>
      </c>
      <c r="G4" s="10" t="str">
        <f t="shared" ref="G4:P4" si="0">F4</f>
        <v>ตัน/ปี</v>
      </c>
      <c r="H4" s="10" t="str">
        <f t="shared" si="0"/>
        <v>ตัน/ปี</v>
      </c>
      <c r="I4" s="10" t="str">
        <f t="shared" si="0"/>
        <v>ตัน/ปี</v>
      </c>
      <c r="J4" s="10" t="str">
        <f t="shared" si="0"/>
        <v>ตัน/ปี</v>
      </c>
      <c r="K4" s="10" t="str">
        <f t="shared" si="0"/>
        <v>ตัน/ปี</v>
      </c>
      <c r="L4" s="10" t="str">
        <f t="shared" si="0"/>
        <v>ตัน/ปี</v>
      </c>
      <c r="M4" s="10" t="str">
        <f t="shared" si="0"/>
        <v>ตัน/ปี</v>
      </c>
      <c r="N4" s="10" t="str">
        <f t="shared" si="0"/>
        <v>ตัน/ปี</v>
      </c>
      <c r="O4" s="10" t="str">
        <f>N4</f>
        <v>ตัน/ปี</v>
      </c>
      <c r="P4" s="10" t="str">
        <f t="shared" si="0"/>
        <v>ตัน/ปี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>
        <v>148674.53</v>
      </c>
      <c r="I5" s="16">
        <v>96871</v>
      </c>
      <c r="J5" s="16">
        <v>102429.95</v>
      </c>
      <c r="K5" s="16">
        <v>89902.55</v>
      </c>
      <c r="L5" s="16">
        <v>93150</v>
      </c>
      <c r="M5" s="16">
        <v>39226.76</v>
      </c>
      <c r="N5" s="16">
        <v>35715.919999999998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05F8-60B7-4669-B12A-C57D6EAD6274}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C9" sqref="C9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145</v>
      </c>
    </row>
    <row r="2" spans="1:16" x14ac:dyDescent="0.5">
      <c r="A2" s="1" t="s">
        <v>1</v>
      </c>
      <c r="B2" s="6" t="s">
        <v>140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143</v>
      </c>
      <c r="F4" s="10" t="str">
        <f>E4</f>
        <v>ตัน/ปี</v>
      </c>
      <c r="G4" s="10" t="str">
        <f t="shared" ref="G4:P4" si="0">F4</f>
        <v>ตัน/ปี</v>
      </c>
      <c r="H4" s="10" t="str">
        <f t="shared" si="0"/>
        <v>ตัน/ปี</v>
      </c>
      <c r="I4" s="10" t="str">
        <f t="shared" si="0"/>
        <v>ตัน/ปี</v>
      </c>
      <c r="J4" s="10" t="str">
        <f t="shared" si="0"/>
        <v>ตัน/ปี</v>
      </c>
      <c r="K4" s="10" t="str">
        <f t="shared" si="0"/>
        <v>ตัน/ปี</v>
      </c>
      <c r="L4" s="10" t="str">
        <f t="shared" si="0"/>
        <v>ตัน/ปี</v>
      </c>
      <c r="M4" s="10" t="str">
        <f t="shared" si="0"/>
        <v>ตัน/ปี</v>
      </c>
      <c r="N4" s="10" t="str">
        <f t="shared" si="0"/>
        <v>ตัน/ปี</v>
      </c>
      <c r="O4" s="10" t="str">
        <f>N4</f>
        <v>ตัน/ปี</v>
      </c>
      <c r="P4" s="10" t="str">
        <f t="shared" si="0"/>
        <v>ตัน/ปี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/>
      <c r="I5" s="16"/>
      <c r="J5" s="16"/>
      <c r="K5" s="16"/>
      <c r="L5" s="16"/>
      <c r="M5" s="16"/>
      <c r="N5" s="16">
        <v>107219.6</v>
      </c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121B-ECB2-46BE-AA8D-B659B0EDBA97}">
  <sheetPr>
    <tabColor rgb="FF00B050"/>
  </sheetPr>
  <dimension ref="A1:P66"/>
  <sheetViews>
    <sheetView workbookViewId="0">
      <pane ySplit="4" topLeftCell="A5" activePane="bottomLeft" state="frozen"/>
      <selection pane="bottomLeft" activeCell="G11" sqref="G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146</v>
      </c>
    </row>
    <row r="2" spans="1:16" x14ac:dyDescent="0.5">
      <c r="A2" s="1" t="s">
        <v>1</v>
      </c>
      <c r="B2" s="6"/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151</v>
      </c>
      <c r="F4" s="10" t="str">
        <f>E4</f>
        <v>ตัน</v>
      </c>
      <c r="G4" s="10" t="str">
        <f t="shared" ref="G4:P4" si="0">F4</f>
        <v>ตัน</v>
      </c>
      <c r="H4" s="10" t="str">
        <f t="shared" si="0"/>
        <v>ตัน</v>
      </c>
      <c r="I4" s="10" t="str">
        <f t="shared" si="0"/>
        <v>ตัน</v>
      </c>
      <c r="J4" s="10" t="str">
        <f t="shared" si="0"/>
        <v>ตัน</v>
      </c>
      <c r="K4" s="10" t="str">
        <f t="shared" si="0"/>
        <v>ตัน</v>
      </c>
      <c r="L4" s="10" t="str">
        <f t="shared" si="0"/>
        <v>ตัน</v>
      </c>
      <c r="M4" s="10" t="str">
        <f t="shared" si="0"/>
        <v>ตัน</v>
      </c>
      <c r="N4" s="10" t="str">
        <f t="shared" si="0"/>
        <v>ตัน</v>
      </c>
      <c r="O4" s="10" t="str">
        <f>N4</f>
        <v>ตัน</v>
      </c>
      <c r="P4" s="10" t="str">
        <f t="shared" si="0"/>
        <v>ตัน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C787-2A54-4548-AC01-9AC81EC27127}">
  <sheetPr>
    <tabColor rgb="FF00B050"/>
  </sheetPr>
  <dimension ref="A1:P66"/>
  <sheetViews>
    <sheetView workbookViewId="0">
      <pane ySplit="4" topLeftCell="A5" activePane="bottomLeft" state="frozen"/>
      <selection pane="bottomLeft" activeCell="I11" sqref="I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147</v>
      </c>
    </row>
    <row r="2" spans="1:16" x14ac:dyDescent="0.5">
      <c r="A2" s="1" t="s">
        <v>1</v>
      </c>
      <c r="B2" s="6"/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151</v>
      </c>
      <c r="F4" s="10" t="str">
        <f>E4</f>
        <v>ตัน</v>
      </c>
      <c r="G4" s="10" t="str">
        <f t="shared" ref="G4:P4" si="0">F4</f>
        <v>ตัน</v>
      </c>
      <c r="H4" s="10" t="str">
        <f t="shared" si="0"/>
        <v>ตัน</v>
      </c>
      <c r="I4" s="10" t="str">
        <f t="shared" si="0"/>
        <v>ตัน</v>
      </c>
      <c r="J4" s="10" t="str">
        <f t="shared" si="0"/>
        <v>ตัน</v>
      </c>
      <c r="K4" s="10" t="str">
        <f t="shared" si="0"/>
        <v>ตัน</v>
      </c>
      <c r="L4" s="10" t="str">
        <f t="shared" si="0"/>
        <v>ตัน</v>
      </c>
      <c r="M4" s="10" t="str">
        <f t="shared" si="0"/>
        <v>ตัน</v>
      </c>
      <c r="N4" s="10" t="str">
        <f t="shared" si="0"/>
        <v>ตัน</v>
      </c>
      <c r="O4" s="10" t="str">
        <f>N4</f>
        <v>ตัน</v>
      </c>
      <c r="P4" s="10" t="str">
        <f t="shared" si="0"/>
        <v>ตัน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62DF-609B-4356-A132-4EA8C03A9759}">
  <sheetPr>
    <tabColor rgb="FF00B050"/>
  </sheetPr>
  <dimension ref="A1:P66"/>
  <sheetViews>
    <sheetView workbookViewId="0">
      <pane ySplit="4" topLeftCell="A5" activePane="bottomLeft" state="frozen"/>
      <selection pane="bottomLeft" activeCell="I11" sqref="I11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148</v>
      </c>
    </row>
    <row r="2" spans="1:16" x14ac:dyDescent="0.5">
      <c r="A2" s="1" t="s">
        <v>1</v>
      </c>
      <c r="B2" s="6"/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/>
      <c r="F4" s="10">
        <f>E4</f>
        <v>0</v>
      </c>
      <c r="G4" s="10">
        <f t="shared" ref="G4:P4" si="0">F4</f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>N4</f>
        <v>0</v>
      </c>
      <c r="P4" s="10">
        <f t="shared" si="0"/>
        <v>0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D2E8-73C2-4472-82D3-50CC0D0EF198}">
  <sheetPr>
    <tabColor rgb="FF00B050"/>
  </sheetPr>
  <dimension ref="A1:P66"/>
  <sheetViews>
    <sheetView workbookViewId="0">
      <pane ySplit="4" topLeftCell="A5" activePane="bottomLeft" state="frozen"/>
      <selection pane="bottomLeft" activeCell="D10" sqref="D10"/>
    </sheetView>
  </sheetViews>
  <sheetFormatPr defaultColWidth="9" defaultRowHeight="21.75" x14ac:dyDescent="0.5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5">
      <c r="A1" s="1" t="s">
        <v>0</v>
      </c>
      <c r="B1" s="2" t="s">
        <v>149</v>
      </c>
    </row>
    <row r="2" spans="1:16" x14ac:dyDescent="0.5">
      <c r="A2" s="1" t="s">
        <v>1</v>
      </c>
      <c r="B2" s="6" t="s">
        <v>140</v>
      </c>
    </row>
    <row r="3" spans="1:16" s="1" customFormat="1" x14ac:dyDescent="0.5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5">
      <c r="A4" s="7"/>
      <c r="B4" s="8" t="s">
        <v>13</v>
      </c>
      <c r="C4" s="8" t="s">
        <v>14</v>
      </c>
      <c r="D4" s="8" t="s">
        <v>15</v>
      </c>
      <c r="E4" s="10" t="s">
        <v>150</v>
      </c>
      <c r="F4" s="10" t="str">
        <f>E4</f>
        <v>คะแนน</v>
      </c>
      <c r="G4" s="10" t="str">
        <f t="shared" ref="G4:P4" si="0">F4</f>
        <v>คะแนน</v>
      </c>
      <c r="H4" s="10" t="str">
        <f t="shared" si="0"/>
        <v>คะแนน</v>
      </c>
      <c r="I4" s="10" t="str">
        <f t="shared" si="0"/>
        <v>คะแนน</v>
      </c>
      <c r="J4" s="10" t="str">
        <f t="shared" si="0"/>
        <v>คะแนน</v>
      </c>
      <c r="K4" s="10" t="str">
        <f t="shared" si="0"/>
        <v>คะแนน</v>
      </c>
      <c r="L4" s="10" t="str">
        <f t="shared" si="0"/>
        <v>คะแนน</v>
      </c>
      <c r="M4" s="10" t="str">
        <f t="shared" si="0"/>
        <v>คะแนน</v>
      </c>
      <c r="N4" s="10" t="str">
        <f t="shared" si="0"/>
        <v>คะแนน</v>
      </c>
      <c r="O4" s="10" t="str">
        <f>N4</f>
        <v>คะแนน</v>
      </c>
      <c r="P4" s="10" t="str">
        <f t="shared" si="0"/>
        <v>คะแนน</v>
      </c>
    </row>
    <row r="5" spans="1:16" x14ac:dyDescent="0.5">
      <c r="A5" s="11" t="s">
        <v>16</v>
      </c>
      <c r="B5" s="12" t="s">
        <v>17</v>
      </c>
      <c r="C5" s="13"/>
      <c r="D5" s="14"/>
      <c r="E5" s="15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5">
      <c r="A6" s="11" t="s">
        <v>18</v>
      </c>
      <c r="B6" s="12" t="s">
        <v>17</v>
      </c>
      <c r="C6" s="13" t="s">
        <v>19</v>
      </c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5">
      <c r="A7" s="11" t="s">
        <v>20</v>
      </c>
      <c r="B7" s="12" t="s">
        <v>17</v>
      </c>
      <c r="C7" s="13" t="s">
        <v>19</v>
      </c>
      <c r="D7" s="14" t="s">
        <v>21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5">
      <c r="A8" s="11" t="s">
        <v>22</v>
      </c>
      <c r="B8" s="12" t="s">
        <v>17</v>
      </c>
      <c r="C8" s="13" t="s">
        <v>19</v>
      </c>
      <c r="D8" s="14" t="s">
        <v>23</v>
      </c>
      <c r="E8" s="17"/>
      <c r="F8" s="17"/>
      <c r="G8" s="17"/>
      <c r="H8" s="17"/>
      <c r="I8" s="15">
        <v>69.260000000000005</v>
      </c>
      <c r="J8" s="15">
        <v>68.06</v>
      </c>
      <c r="K8" s="15">
        <v>61.75</v>
      </c>
      <c r="L8" s="15">
        <v>62.82</v>
      </c>
      <c r="M8" s="15">
        <v>73.709999999999994</v>
      </c>
      <c r="N8" s="17"/>
      <c r="O8" s="17"/>
      <c r="P8" s="17"/>
    </row>
    <row r="9" spans="1:16" x14ac:dyDescent="0.5">
      <c r="A9" s="11" t="s">
        <v>24</v>
      </c>
      <c r="B9" s="12" t="s">
        <v>17</v>
      </c>
      <c r="C9" s="13" t="s">
        <v>19</v>
      </c>
      <c r="D9" s="14" t="s">
        <v>25</v>
      </c>
      <c r="E9" s="17"/>
      <c r="F9" s="17"/>
      <c r="G9" s="17"/>
      <c r="H9" s="17"/>
      <c r="I9" s="15"/>
      <c r="J9" s="15"/>
      <c r="K9" s="15"/>
      <c r="L9" s="15"/>
      <c r="M9" s="15"/>
      <c r="N9" s="17"/>
      <c r="O9" s="17"/>
      <c r="P9" s="17"/>
    </row>
    <row r="10" spans="1:16" x14ac:dyDescent="0.5">
      <c r="A10" s="11" t="s">
        <v>26</v>
      </c>
      <c r="B10" s="12" t="s">
        <v>17</v>
      </c>
      <c r="C10" s="13" t="s">
        <v>19</v>
      </c>
      <c r="D10" s="14" t="s">
        <v>27</v>
      </c>
      <c r="E10" s="17"/>
      <c r="F10" s="17"/>
      <c r="G10" s="17"/>
      <c r="H10" s="17"/>
      <c r="I10" s="15"/>
      <c r="J10" s="15"/>
      <c r="K10" s="15"/>
      <c r="L10" s="15"/>
      <c r="M10" s="15"/>
      <c r="N10" s="17"/>
      <c r="O10" s="17"/>
      <c r="P10" s="17"/>
    </row>
    <row r="11" spans="1:16" x14ac:dyDescent="0.5">
      <c r="A11" s="11" t="s">
        <v>28</v>
      </c>
      <c r="B11" s="12" t="s">
        <v>17</v>
      </c>
      <c r="C11" s="13" t="s">
        <v>19</v>
      </c>
      <c r="D11" s="14" t="s">
        <v>29</v>
      </c>
      <c r="E11" s="17"/>
      <c r="F11" s="17"/>
      <c r="G11" s="17"/>
      <c r="H11" s="17"/>
      <c r="I11" s="15"/>
      <c r="J11" s="15"/>
      <c r="K11" s="15"/>
      <c r="L11" s="15"/>
      <c r="M11" s="15"/>
      <c r="N11" s="17"/>
      <c r="O11" s="17"/>
      <c r="P11" s="17"/>
    </row>
    <row r="12" spans="1:16" x14ac:dyDescent="0.5">
      <c r="A12" s="11" t="s">
        <v>30</v>
      </c>
      <c r="B12" s="12" t="s">
        <v>17</v>
      </c>
      <c r="C12" s="13" t="s">
        <v>19</v>
      </c>
      <c r="D12" s="14" t="s">
        <v>31</v>
      </c>
      <c r="E12" s="17"/>
      <c r="F12" s="17"/>
      <c r="G12" s="17"/>
      <c r="H12" s="17"/>
      <c r="I12" s="15">
        <v>74.97</v>
      </c>
      <c r="J12" s="15">
        <v>59.81</v>
      </c>
      <c r="K12" s="15">
        <v>69</v>
      </c>
      <c r="L12" s="15">
        <v>69</v>
      </c>
      <c r="M12" s="15">
        <v>85.42</v>
      </c>
      <c r="N12" s="17"/>
      <c r="O12" s="17"/>
      <c r="P12" s="17"/>
    </row>
    <row r="13" spans="1:16" x14ac:dyDescent="0.5">
      <c r="A13" s="11" t="s">
        <v>32</v>
      </c>
      <c r="B13" s="12" t="s">
        <v>17</v>
      </c>
      <c r="C13" s="13" t="s">
        <v>19</v>
      </c>
      <c r="D13" s="14" t="s">
        <v>33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x14ac:dyDescent="0.5">
      <c r="A14" s="11" t="s">
        <v>34</v>
      </c>
      <c r="B14" s="12" t="s">
        <v>17</v>
      </c>
      <c r="C14" s="13" t="s">
        <v>19</v>
      </c>
      <c r="D14" s="14" t="s">
        <v>35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x14ac:dyDescent="0.5">
      <c r="A15" s="11" t="s">
        <v>36</v>
      </c>
      <c r="B15" s="12" t="s">
        <v>17</v>
      </c>
      <c r="C15" s="13" t="s">
        <v>19</v>
      </c>
      <c r="D15" s="14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5">
      <c r="A16" s="11" t="s">
        <v>38</v>
      </c>
      <c r="B16" s="12" t="s">
        <v>17</v>
      </c>
      <c r="C16" s="13" t="s">
        <v>19</v>
      </c>
      <c r="D16" s="14" t="s">
        <v>39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x14ac:dyDescent="0.5">
      <c r="A17" s="11" t="s">
        <v>40</v>
      </c>
      <c r="B17" s="12" t="s">
        <v>17</v>
      </c>
      <c r="C17" s="13" t="s">
        <v>41</v>
      </c>
      <c r="D17" s="1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5">
      <c r="A18" s="11" t="s">
        <v>42</v>
      </c>
      <c r="B18" s="12" t="s">
        <v>17</v>
      </c>
      <c r="C18" s="13" t="s">
        <v>41</v>
      </c>
      <c r="D18" s="14" t="s">
        <v>43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5">
      <c r="A19" s="11" t="s">
        <v>44</v>
      </c>
      <c r="B19" s="12" t="s">
        <v>17</v>
      </c>
      <c r="C19" s="13" t="s">
        <v>41</v>
      </c>
      <c r="D19" s="14" t="s">
        <v>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5">
      <c r="A20" s="11" t="s">
        <v>46</v>
      </c>
      <c r="B20" s="12" t="s">
        <v>17</v>
      </c>
      <c r="C20" s="13" t="s">
        <v>41</v>
      </c>
      <c r="D20" s="14" t="s">
        <v>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5">
      <c r="A21" s="11" t="s">
        <v>48</v>
      </c>
      <c r="B21" s="12" t="s">
        <v>17</v>
      </c>
      <c r="C21" s="13" t="s">
        <v>41</v>
      </c>
      <c r="D21" s="14" t="s">
        <v>49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x14ac:dyDescent="0.5">
      <c r="A22" s="11" t="s">
        <v>50</v>
      </c>
      <c r="B22" s="12" t="s">
        <v>17</v>
      </c>
      <c r="C22" s="13" t="s">
        <v>41</v>
      </c>
      <c r="D22" s="14" t="s">
        <v>51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x14ac:dyDescent="0.5">
      <c r="A23" s="11" t="s">
        <v>52</v>
      </c>
      <c r="B23" s="12" t="s">
        <v>17</v>
      </c>
      <c r="C23" s="13" t="s">
        <v>41</v>
      </c>
      <c r="D23" s="14" t="s">
        <v>53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x14ac:dyDescent="0.5">
      <c r="A24" s="11" t="s">
        <v>54</v>
      </c>
      <c r="B24" s="12" t="s">
        <v>17</v>
      </c>
      <c r="C24" s="13" t="s">
        <v>55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5">
      <c r="A25" s="11" t="s">
        <v>56</v>
      </c>
      <c r="B25" s="12" t="s">
        <v>17</v>
      </c>
      <c r="C25" s="13" t="s">
        <v>55</v>
      </c>
      <c r="D25" s="14" t="s">
        <v>57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5">
      <c r="A26" s="11" t="s">
        <v>58</v>
      </c>
      <c r="B26" s="12" t="s">
        <v>17</v>
      </c>
      <c r="C26" s="13" t="s">
        <v>55</v>
      </c>
      <c r="D26" s="14" t="s">
        <v>59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5">
      <c r="A27" s="11" t="s">
        <v>60</v>
      </c>
      <c r="B27" s="12" t="s">
        <v>17</v>
      </c>
      <c r="C27" s="13" t="s">
        <v>55</v>
      </c>
      <c r="D27" s="14" t="s">
        <v>61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5">
      <c r="A28" s="11" t="s">
        <v>62</v>
      </c>
      <c r="B28" s="12" t="s">
        <v>17</v>
      </c>
      <c r="C28" s="13" t="s">
        <v>55</v>
      </c>
      <c r="D28" s="14" t="s">
        <v>63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5">
      <c r="A29" s="11" t="s">
        <v>64</v>
      </c>
      <c r="B29" s="12" t="s">
        <v>17</v>
      </c>
      <c r="C29" s="13" t="s">
        <v>55</v>
      </c>
      <c r="D29" s="14" t="s">
        <v>65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5">
      <c r="A30" s="11" t="s">
        <v>66</v>
      </c>
      <c r="B30" s="12" t="s">
        <v>17</v>
      </c>
      <c r="C30" s="13" t="s">
        <v>67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5">
      <c r="A31" s="11" t="s">
        <v>68</v>
      </c>
      <c r="B31" s="12" t="s">
        <v>17</v>
      </c>
      <c r="C31" s="13" t="s">
        <v>67</v>
      </c>
      <c r="D31" s="14" t="s">
        <v>69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5">
      <c r="A32" s="11" t="s">
        <v>70</v>
      </c>
      <c r="B32" s="12" t="s">
        <v>17</v>
      </c>
      <c r="C32" s="13" t="s">
        <v>67</v>
      </c>
      <c r="D32" s="14" t="s">
        <v>71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5">
      <c r="A33" s="11" t="s">
        <v>72</v>
      </c>
      <c r="B33" s="12" t="s">
        <v>17</v>
      </c>
      <c r="C33" s="13" t="s">
        <v>67</v>
      </c>
      <c r="D33" s="14" t="s">
        <v>73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5">
      <c r="A34" s="11" t="s">
        <v>74</v>
      </c>
      <c r="B34" s="12" t="s">
        <v>17</v>
      </c>
      <c r="C34" s="13" t="s">
        <v>67</v>
      </c>
      <c r="D34" s="14" t="s">
        <v>75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5">
      <c r="A35" s="11" t="s">
        <v>76</v>
      </c>
      <c r="B35" s="12" t="s">
        <v>17</v>
      </c>
      <c r="C35" s="13" t="s">
        <v>67</v>
      </c>
      <c r="D35" s="14" t="s">
        <v>77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5">
      <c r="A36" s="11" t="s">
        <v>78</v>
      </c>
      <c r="B36" s="12" t="s">
        <v>17</v>
      </c>
      <c r="C36" s="13" t="s">
        <v>67</v>
      </c>
      <c r="D36" s="14" t="s">
        <v>79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5">
      <c r="A37" s="11" t="s">
        <v>80</v>
      </c>
      <c r="B37" s="12" t="s">
        <v>17</v>
      </c>
      <c r="C37" s="13" t="s">
        <v>67</v>
      </c>
      <c r="D37" s="14" t="s">
        <v>81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5">
      <c r="A38" s="11" t="s">
        <v>82</v>
      </c>
      <c r="B38" s="12" t="s">
        <v>17</v>
      </c>
      <c r="C38" s="13" t="s">
        <v>83</v>
      </c>
      <c r="D38" s="1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5">
      <c r="A39" s="11" t="s">
        <v>84</v>
      </c>
      <c r="B39" s="12" t="s">
        <v>17</v>
      </c>
      <c r="C39" s="13" t="s">
        <v>83</v>
      </c>
      <c r="D39" s="14" t="s">
        <v>85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5">
      <c r="A40" s="11" t="s">
        <v>86</v>
      </c>
      <c r="B40" s="12" t="s">
        <v>17</v>
      </c>
      <c r="C40" s="13" t="s">
        <v>83</v>
      </c>
      <c r="D40" s="14" t="s">
        <v>87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5">
      <c r="A41" s="11" t="s">
        <v>88</v>
      </c>
      <c r="B41" s="12" t="s">
        <v>17</v>
      </c>
      <c r="C41" s="13" t="s">
        <v>83</v>
      </c>
      <c r="D41" s="14" t="s">
        <v>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5">
      <c r="A42" s="11" t="s">
        <v>90</v>
      </c>
      <c r="B42" s="12" t="s">
        <v>17</v>
      </c>
      <c r="C42" s="13" t="s">
        <v>83</v>
      </c>
      <c r="D42" s="14" t="s">
        <v>91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5">
      <c r="A43" s="11" t="s">
        <v>92</v>
      </c>
      <c r="B43" s="12" t="s">
        <v>17</v>
      </c>
      <c r="C43" s="13" t="s">
        <v>83</v>
      </c>
      <c r="D43" s="14" t="s">
        <v>93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5">
      <c r="A44" s="11" t="s">
        <v>94</v>
      </c>
      <c r="B44" s="12" t="s">
        <v>17</v>
      </c>
      <c r="C44" s="13" t="s">
        <v>83</v>
      </c>
      <c r="D44" s="14" t="s">
        <v>95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5">
      <c r="A45" s="11" t="s">
        <v>96</v>
      </c>
      <c r="B45" s="12" t="s">
        <v>17</v>
      </c>
      <c r="C45" s="13" t="s">
        <v>83</v>
      </c>
      <c r="D45" s="14" t="s">
        <v>97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5">
      <c r="A46" s="11" t="s">
        <v>98</v>
      </c>
      <c r="B46" s="12" t="s">
        <v>17</v>
      </c>
      <c r="C46" s="13" t="s">
        <v>83</v>
      </c>
      <c r="D46" s="14" t="s">
        <v>99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5">
      <c r="A47" s="11" t="s">
        <v>100</v>
      </c>
      <c r="B47" s="12" t="s">
        <v>17</v>
      </c>
      <c r="C47" s="13" t="s">
        <v>83</v>
      </c>
      <c r="D47" s="14" t="s">
        <v>101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5">
      <c r="A48" s="11" t="s">
        <v>102</v>
      </c>
      <c r="B48" s="12" t="s">
        <v>17</v>
      </c>
      <c r="C48" s="13" t="s">
        <v>103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5">
      <c r="A49" s="11" t="s">
        <v>104</v>
      </c>
      <c r="B49" s="12" t="s">
        <v>17</v>
      </c>
      <c r="C49" s="13" t="s">
        <v>103</v>
      </c>
      <c r="D49" s="14" t="s">
        <v>105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5">
      <c r="A50" s="11" t="s">
        <v>106</v>
      </c>
      <c r="B50" s="12" t="s">
        <v>17</v>
      </c>
      <c r="C50" s="13" t="s">
        <v>103</v>
      </c>
      <c r="D50" s="14" t="s">
        <v>107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5">
      <c r="A51" s="11" t="s">
        <v>108</v>
      </c>
      <c r="B51" s="12" t="s">
        <v>17</v>
      </c>
      <c r="C51" s="13" t="s">
        <v>103</v>
      </c>
      <c r="D51" s="14" t="s">
        <v>109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5">
      <c r="A52" s="11" t="s">
        <v>110</v>
      </c>
      <c r="B52" s="12" t="s">
        <v>17</v>
      </c>
      <c r="C52" s="13" t="s">
        <v>103</v>
      </c>
      <c r="D52" s="14" t="s">
        <v>111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5">
      <c r="A53" s="11" t="s">
        <v>112</v>
      </c>
      <c r="B53" s="12" t="s">
        <v>17</v>
      </c>
      <c r="C53" s="13" t="s">
        <v>113</v>
      </c>
      <c r="D53" s="14"/>
      <c r="E53" s="17"/>
      <c r="F53" s="17"/>
      <c r="G53" s="17"/>
      <c r="H53" s="17"/>
      <c r="I53" s="17"/>
      <c r="J53" s="18"/>
      <c r="K53" s="18"/>
      <c r="L53" s="18"/>
      <c r="M53" s="18"/>
      <c r="N53" s="17"/>
      <c r="O53" s="17"/>
      <c r="P53" s="17"/>
    </row>
    <row r="54" spans="1:16" x14ac:dyDescent="0.5">
      <c r="A54" s="11" t="s">
        <v>114</v>
      </c>
      <c r="B54" s="12" t="s">
        <v>17</v>
      </c>
      <c r="C54" s="13" t="s">
        <v>113</v>
      </c>
      <c r="D54" s="14" t="s">
        <v>115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5">
      <c r="A55" s="11" t="s">
        <v>116</v>
      </c>
      <c r="B55" s="12" t="s">
        <v>17</v>
      </c>
      <c r="C55" s="13" t="s">
        <v>113</v>
      </c>
      <c r="D55" s="14" t="s">
        <v>117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5">
      <c r="A56" s="11" t="s">
        <v>118</v>
      </c>
      <c r="B56" s="12" t="s">
        <v>17</v>
      </c>
      <c r="C56" s="13" t="s">
        <v>113</v>
      </c>
      <c r="D56" s="14" t="s">
        <v>119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5">
      <c r="A57" s="11" t="s">
        <v>120</v>
      </c>
      <c r="B57" s="12" t="s">
        <v>17</v>
      </c>
      <c r="C57" s="13" t="s">
        <v>113</v>
      </c>
      <c r="D57" s="14" t="s">
        <v>121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5">
      <c r="A58" s="11" t="s">
        <v>122</v>
      </c>
      <c r="B58" s="12" t="s">
        <v>17</v>
      </c>
      <c r="C58" s="13" t="s">
        <v>123</v>
      </c>
      <c r="D58" s="1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5">
      <c r="A59" s="11" t="s">
        <v>124</v>
      </c>
      <c r="B59" s="12" t="s">
        <v>17</v>
      </c>
      <c r="C59" s="13" t="s">
        <v>123</v>
      </c>
      <c r="D59" s="14" t="s">
        <v>125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5">
      <c r="A60" s="11" t="s">
        <v>126</v>
      </c>
      <c r="B60" s="12" t="s">
        <v>17</v>
      </c>
      <c r="C60" s="13" t="s">
        <v>123</v>
      </c>
      <c r="D60" s="14" t="s">
        <v>127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5">
      <c r="A61" s="11" t="s">
        <v>128</v>
      </c>
      <c r="B61" s="12" t="s">
        <v>17</v>
      </c>
      <c r="C61" s="13" t="s">
        <v>123</v>
      </c>
      <c r="D61" s="14" t="s">
        <v>129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5">
      <c r="A62" s="11" t="s">
        <v>130</v>
      </c>
      <c r="B62" s="12" t="s">
        <v>17</v>
      </c>
      <c r="C62" s="13" t="s">
        <v>123</v>
      </c>
      <c r="D62" s="14" t="s">
        <v>131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5">
      <c r="A63" s="11" t="s">
        <v>132</v>
      </c>
      <c r="B63" s="12" t="s">
        <v>17</v>
      </c>
      <c r="C63" s="13" t="s">
        <v>123</v>
      </c>
      <c r="D63" s="14" t="s">
        <v>133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5">
      <c r="A64" s="11" t="s">
        <v>134</v>
      </c>
      <c r="B64" s="12" t="s">
        <v>17</v>
      </c>
      <c r="C64" s="13" t="s">
        <v>123</v>
      </c>
      <c r="D64" s="14" t="s">
        <v>135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5">
      <c r="A65" s="11" t="s">
        <v>136</v>
      </c>
      <c r="B65" s="12" t="s">
        <v>17</v>
      </c>
      <c r="C65" s="13" t="s">
        <v>123</v>
      </c>
      <c r="D65" s="14" t="s">
        <v>137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5">
      <c r="A66" s="11" t="s">
        <v>138</v>
      </c>
      <c r="B66" s="12" t="s">
        <v>17</v>
      </c>
      <c r="C66" s="13" t="s">
        <v>123</v>
      </c>
      <c r="D66" s="14" t="s">
        <v>139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5.4.2.1</vt:lpstr>
      <vt:lpstr>5.4.2.2</vt:lpstr>
      <vt:lpstr>5.4.2.3</vt:lpstr>
      <vt:lpstr>5.4.2.4</vt:lpstr>
      <vt:lpstr>5.4.2.5</vt:lpstr>
      <vt:lpstr>5.4.2.6</vt:lpstr>
      <vt:lpstr>5.4.2.7</vt:lpstr>
      <vt:lpstr>5.4.2.8</vt:lpstr>
      <vt:lpstr>5.4.2.9</vt:lpstr>
      <vt:lpstr>5.4.2.10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2020-03-25T02:35:45Z</dcterms:created>
  <dcterms:modified xsi:type="dcterms:W3CDTF">2020-03-25T03:05:35Z</dcterms:modified>
</cp:coreProperties>
</file>