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25" windowWidth="9720" windowHeight="5850" tabRatio="674"/>
  </bookViews>
  <sheets>
    <sheet name="8" sheetId="12" r:id="rId1"/>
  </sheets>
  <definedNames>
    <definedName name="_xlnm.Print_Area" localSheetId="0">'8'!$A$1:$P$30</definedName>
  </definedNames>
  <calcPr calcId="145621"/>
</workbook>
</file>

<file path=xl/calcChain.xml><?xml version="1.0" encoding="utf-8"?>
<calcChain xmlns="http://schemas.openxmlformats.org/spreadsheetml/2006/main">
  <c r="Q21" i="12"/>
  <c r="Q22"/>
  <c r="Q23"/>
  <c r="Q20"/>
  <c r="Q16"/>
  <c r="Q17"/>
  <c r="Q18"/>
  <c r="Q15"/>
  <c r="Q11"/>
  <c r="Q12"/>
  <c r="Q13"/>
  <c r="Q10"/>
  <c r="T21"/>
  <c r="T22"/>
  <c r="T23"/>
  <c r="T20"/>
  <c r="S21"/>
  <c r="S22"/>
  <c r="S23"/>
  <c r="S20"/>
  <c r="R21"/>
  <c r="R22"/>
  <c r="R23"/>
  <c r="R25"/>
  <c r="R26"/>
  <c r="R20"/>
</calcChain>
</file>

<file path=xl/sharedStrings.xml><?xml version="1.0" encoding="utf-8"?>
<sst xmlns="http://schemas.openxmlformats.org/spreadsheetml/2006/main" count="70" uniqueCount="42">
  <si>
    <t>รวม</t>
  </si>
  <si>
    <t>Total</t>
  </si>
  <si>
    <t>ประถมศึกษา</t>
  </si>
  <si>
    <t>Elementary</t>
  </si>
  <si>
    <t>Secondary</t>
  </si>
  <si>
    <t>ก่อนประถมศึกษา</t>
  </si>
  <si>
    <t>มัธยมศึกษา</t>
  </si>
  <si>
    <t>Pre-elementary</t>
  </si>
  <si>
    <t xml:space="preserve">ตาราง    </t>
  </si>
  <si>
    <t>อัตราส่วนนักเรียนต่อห้องเรียน</t>
  </si>
  <si>
    <t>อัตราส่วนนักเรียนต่อครู</t>
  </si>
  <si>
    <t>รวมยอด</t>
  </si>
  <si>
    <t>อำเภอ</t>
  </si>
  <si>
    <t>District</t>
  </si>
  <si>
    <t xml:space="preserve">Table </t>
  </si>
  <si>
    <t>Ratio of student per teacher</t>
  </si>
  <si>
    <t>Ratio of student per classroom</t>
  </si>
  <si>
    <t xml:space="preserve"> -</t>
  </si>
  <si>
    <t>อำเภอเมืองภูเก็ต</t>
  </si>
  <si>
    <t>อำเภอกะทู้</t>
  </si>
  <si>
    <t>อำเภอถลาง</t>
  </si>
  <si>
    <t>Mueang Phuket district</t>
  </si>
  <si>
    <t>Kathu district</t>
  </si>
  <si>
    <t>Thalang district</t>
  </si>
  <si>
    <r>
      <rPr>
        <sz val="12"/>
        <rFont val="TH SarabunPSK"/>
        <family val="2"/>
      </rPr>
      <t xml:space="preserve">  Source : Phuket Provincial Education Office </t>
    </r>
    <r>
      <rPr>
        <sz val="11"/>
        <rFont val="TH SarabunPSK"/>
        <family val="2"/>
      </rPr>
      <t/>
    </r>
  </si>
  <si>
    <t xml:space="preserve">     ที่มา :  สำนักงานศึกษาธิการจังหวัดภูเก็ต</t>
  </si>
  <si>
    <t>อัตราส่วนนักเรียนต่อห้องเรียน และอัตราส่วนนักเรียนต่อครู จำแนกตามระดับการศึกษา เป็นรายอำเภอ ปีการศึกษา 2560</t>
  </si>
  <si>
    <t>Ratio of Student per Classroom and Student per Teacher by Level of Education and District: Academic Year 2017</t>
  </si>
  <si>
    <t>ห้อง</t>
  </si>
  <si>
    <t>นักเรียน</t>
  </si>
  <si>
    <t>1:30</t>
  </si>
  <si>
    <t>1:34</t>
  </si>
  <si>
    <t>1:25</t>
  </si>
  <si>
    <t>1:23</t>
  </si>
  <si>
    <t>1:28</t>
  </si>
  <si>
    <t>1:20</t>
  </si>
  <si>
    <t>1:33</t>
  </si>
  <si>
    <t>1:27</t>
  </si>
  <si>
    <t>1:35</t>
  </si>
  <si>
    <t>1:37</t>
  </si>
  <si>
    <t>1:36</t>
  </si>
  <si>
    <t>1:29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</si>
</sst>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0.0"/>
    <numFmt numFmtId="167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3"/>
      <color rgb="FFFF0000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Border="1"/>
    <xf numFmtId="0" fontId="4" fillId="0" borderId="0" xfId="0" applyFont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1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0" fontId="7" fillId="0" borderId="3" xfId="0" applyFont="1" applyBorder="1" applyAlignment="1">
      <alignment vertical="center"/>
    </xf>
    <xf numFmtId="167" fontId="5" fillId="0" borderId="0" xfId="0" applyNumberFormat="1" applyFont="1"/>
    <xf numFmtId="167" fontId="5" fillId="0" borderId="0" xfId="1" applyNumberFormat="1" applyFont="1"/>
    <xf numFmtId="1" fontId="8" fillId="0" borderId="2" xfId="0" quotePrefix="1" applyNumberFormat="1" applyFont="1" applyBorder="1" applyAlignment="1">
      <alignment horizontal="center" vertical="center"/>
    </xf>
    <xf numFmtId="1" fontId="7" fillId="0" borderId="2" xfId="0" quotePrefix="1" applyNumberFormat="1" applyFont="1" applyBorder="1" applyAlignment="1">
      <alignment horizontal="center"/>
    </xf>
    <xf numFmtId="1" fontId="7" fillId="0" borderId="4" xfId="0" quotePrefix="1" applyNumberFormat="1" applyFont="1" applyBorder="1" applyAlignment="1">
      <alignment horizontal="center"/>
    </xf>
    <xf numFmtId="1" fontId="8" fillId="0" borderId="4" xfId="0" quotePrefix="1" applyNumberFormat="1" applyFont="1" applyBorder="1" applyAlignment="1">
      <alignment horizontal="center" vertical="center"/>
    </xf>
    <xf numFmtId="1" fontId="8" fillId="0" borderId="3" xfId="0" quotePrefix="1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12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1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104775</xdr:rowOff>
    </xdr:from>
    <xdr:to>
      <xdr:col>15</xdr:col>
      <xdr:colOff>247650</xdr:colOff>
      <xdr:row>9</xdr:row>
      <xdr:rowOff>171450</xdr:rowOff>
    </xdr:to>
    <xdr:grpSp>
      <xdr:nvGrpSpPr>
        <xdr:cNvPr id="9" name="Group 7"/>
        <xdr:cNvGrpSpPr/>
      </xdr:nvGrpSpPr>
      <xdr:grpSpPr>
        <a:xfrm>
          <a:off x="9467850" y="104775"/>
          <a:ext cx="371475" cy="2019300"/>
          <a:chOff x="9591675" y="47625"/>
          <a:chExt cx="371475" cy="2019300"/>
        </a:xfrm>
      </xdr:grpSpPr>
      <xdr:grpSp>
        <xdr:nvGrpSpPr>
          <xdr:cNvPr id="10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5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30"/>
  <sheetViews>
    <sheetView showGridLines="0" tabSelected="1" workbookViewId="0">
      <selection activeCell="G13" sqref="G13"/>
    </sheetView>
  </sheetViews>
  <sheetFormatPr defaultRowHeight="18.75"/>
  <cols>
    <col min="1" max="1" width="1.7109375" style="2" customWidth="1"/>
    <col min="2" max="2" width="6.42578125" style="2" customWidth="1"/>
    <col min="3" max="3" width="4.28515625" style="2" customWidth="1"/>
    <col min="4" max="4" width="7.7109375" style="2" customWidth="1"/>
    <col min="5" max="12" width="12.5703125" style="2" customWidth="1"/>
    <col min="13" max="13" width="1.140625" style="2" customWidth="1"/>
    <col min="14" max="14" width="19.7109375" style="2" customWidth="1"/>
    <col min="15" max="15" width="2.28515625" style="2" customWidth="1"/>
    <col min="16" max="16" width="4.140625" style="2" customWidth="1"/>
    <col min="17" max="17" width="10.28515625" style="2" customWidth="1"/>
    <col min="18" max="16384" width="9.140625" style="2"/>
  </cols>
  <sheetData>
    <row r="1" spans="1:20" s="1" customFormat="1">
      <c r="A1" s="27"/>
      <c r="B1" s="1" t="s">
        <v>8</v>
      </c>
      <c r="C1" s="44">
        <v>3.8</v>
      </c>
      <c r="D1" s="1" t="s">
        <v>26</v>
      </c>
      <c r="M1" s="27"/>
      <c r="N1" s="27"/>
      <c r="O1" s="27"/>
      <c r="P1" s="27"/>
      <c r="Q1" s="27"/>
    </row>
    <row r="2" spans="1:20" s="8" customFormat="1">
      <c r="A2" s="28"/>
      <c r="B2" s="1" t="s">
        <v>14</v>
      </c>
      <c r="C2" s="44">
        <v>3.8</v>
      </c>
      <c r="D2" s="1" t="s">
        <v>27</v>
      </c>
      <c r="M2" s="28"/>
      <c r="N2" s="62"/>
      <c r="O2" s="62"/>
      <c r="P2" s="62"/>
      <c r="Q2" s="55"/>
    </row>
    <row r="3" spans="1:20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20" ht="24" customHeight="1">
      <c r="A4" s="64" t="s">
        <v>12</v>
      </c>
      <c r="B4" s="70"/>
      <c r="C4" s="70"/>
      <c r="D4" s="71"/>
      <c r="E4" s="63" t="s">
        <v>9</v>
      </c>
      <c r="F4" s="64"/>
      <c r="G4" s="64"/>
      <c r="H4" s="76"/>
      <c r="I4" s="63" t="s">
        <v>10</v>
      </c>
      <c r="J4" s="64"/>
      <c r="K4" s="64"/>
      <c r="L4" s="64"/>
      <c r="M4" s="58" t="s">
        <v>13</v>
      </c>
      <c r="N4" s="65"/>
      <c r="O4" s="29"/>
      <c r="P4" s="29"/>
      <c r="Q4" s="29"/>
    </row>
    <row r="5" spans="1:20" ht="19.5" customHeight="1">
      <c r="A5" s="72"/>
      <c r="B5" s="72"/>
      <c r="C5" s="72"/>
      <c r="D5" s="73"/>
      <c r="E5" s="59" t="s">
        <v>16</v>
      </c>
      <c r="F5" s="60"/>
      <c r="G5" s="60"/>
      <c r="H5" s="61"/>
      <c r="I5" s="59" t="s">
        <v>15</v>
      </c>
      <c r="J5" s="60"/>
      <c r="K5" s="60"/>
      <c r="L5" s="60"/>
      <c r="M5" s="66"/>
      <c r="N5" s="67"/>
      <c r="O5" s="29"/>
      <c r="P5" s="29"/>
      <c r="Q5" s="29"/>
    </row>
    <row r="6" spans="1:20" ht="22.5" customHeight="1">
      <c r="A6" s="72"/>
      <c r="B6" s="72"/>
      <c r="C6" s="72"/>
      <c r="D6" s="73"/>
      <c r="E6" s="20" t="s">
        <v>0</v>
      </c>
      <c r="F6" s="10" t="s">
        <v>5</v>
      </c>
      <c r="G6" s="10" t="s">
        <v>2</v>
      </c>
      <c r="H6" s="40" t="s">
        <v>6</v>
      </c>
      <c r="I6" s="20" t="s">
        <v>0</v>
      </c>
      <c r="J6" s="10" t="s">
        <v>5</v>
      </c>
      <c r="K6" s="40" t="s">
        <v>2</v>
      </c>
      <c r="L6" s="40" t="s">
        <v>6</v>
      </c>
      <c r="M6" s="66"/>
      <c r="N6" s="67"/>
      <c r="O6" s="29"/>
      <c r="P6" s="29"/>
      <c r="Q6" s="29"/>
    </row>
    <row r="7" spans="1:20" ht="22.5" customHeight="1">
      <c r="A7" s="74"/>
      <c r="B7" s="74"/>
      <c r="C7" s="74"/>
      <c r="D7" s="75"/>
      <c r="E7" s="18" t="s">
        <v>1</v>
      </c>
      <c r="F7" s="18" t="s">
        <v>7</v>
      </c>
      <c r="G7" s="41" t="s">
        <v>3</v>
      </c>
      <c r="H7" s="41" t="s">
        <v>4</v>
      </c>
      <c r="I7" s="18" t="s">
        <v>1</v>
      </c>
      <c r="J7" s="18" t="s">
        <v>7</v>
      </c>
      <c r="K7" s="41" t="s">
        <v>3</v>
      </c>
      <c r="L7" s="41" t="s">
        <v>4</v>
      </c>
      <c r="M7" s="68"/>
      <c r="N7" s="69"/>
      <c r="O7" s="29"/>
      <c r="P7" s="29"/>
      <c r="Q7" s="29"/>
    </row>
    <row r="8" spans="1:20" s="7" customFormat="1" ht="3" customHeight="1">
      <c r="A8" s="31"/>
      <c r="B8" s="31"/>
      <c r="C8" s="31"/>
      <c r="D8" s="32"/>
      <c r="E8" s="33"/>
      <c r="F8" s="25"/>
      <c r="G8" s="26"/>
      <c r="H8" s="30"/>
      <c r="I8" s="19"/>
      <c r="J8" s="19"/>
      <c r="K8" s="42"/>
      <c r="L8" s="43"/>
      <c r="M8" s="53"/>
      <c r="N8" s="54"/>
      <c r="O8" s="34"/>
      <c r="P8" s="34"/>
      <c r="Q8" s="34"/>
    </row>
    <row r="9" spans="1:20" s="21" customFormat="1">
      <c r="A9" s="56" t="s">
        <v>11</v>
      </c>
      <c r="B9" s="56"/>
      <c r="C9" s="56"/>
      <c r="D9" s="57"/>
      <c r="E9" s="48" t="s">
        <v>30</v>
      </c>
      <c r="F9" s="51" t="s">
        <v>33</v>
      </c>
      <c r="G9" s="48" t="s">
        <v>34</v>
      </c>
      <c r="H9" s="52" t="s">
        <v>38</v>
      </c>
      <c r="I9" s="19" t="s">
        <v>17</v>
      </c>
      <c r="J9" s="19" t="s">
        <v>17</v>
      </c>
      <c r="K9" s="42" t="s">
        <v>17</v>
      </c>
      <c r="L9" s="43" t="s">
        <v>17</v>
      </c>
      <c r="M9" s="45"/>
      <c r="N9" s="36" t="s">
        <v>1</v>
      </c>
      <c r="O9" s="26"/>
      <c r="P9" s="35"/>
      <c r="Q9" s="35"/>
      <c r="R9" s="21" t="s">
        <v>28</v>
      </c>
    </row>
    <row r="10" spans="1:20">
      <c r="A10" s="22" t="s">
        <v>18</v>
      </c>
      <c r="B10" s="24"/>
      <c r="C10" s="24"/>
      <c r="D10" s="13"/>
      <c r="E10" s="49" t="s">
        <v>31</v>
      </c>
      <c r="F10" s="50" t="s">
        <v>34</v>
      </c>
      <c r="G10" s="49" t="s">
        <v>36</v>
      </c>
      <c r="H10" s="50" t="s">
        <v>39</v>
      </c>
      <c r="I10" s="39" t="s">
        <v>17</v>
      </c>
      <c r="J10" s="17" t="s">
        <v>17</v>
      </c>
      <c r="K10" s="38" t="s">
        <v>17</v>
      </c>
      <c r="L10" s="37" t="s">
        <v>17</v>
      </c>
      <c r="M10" s="4" t="s">
        <v>21</v>
      </c>
      <c r="N10" s="5"/>
      <c r="O10" s="29"/>
      <c r="P10" s="29"/>
      <c r="Q10" s="29">
        <f>SUM(R10:T10)</f>
        <v>1042</v>
      </c>
      <c r="R10" s="2">
        <v>143</v>
      </c>
      <c r="S10" s="2">
        <v>469</v>
      </c>
      <c r="T10" s="2">
        <v>430</v>
      </c>
    </row>
    <row r="11" spans="1:20">
      <c r="A11" s="22" t="s">
        <v>19</v>
      </c>
      <c r="B11" s="24"/>
      <c r="C11" s="24"/>
      <c r="D11" s="13"/>
      <c r="E11" s="49" t="s">
        <v>30</v>
      </c>
      <c r="F11" s="50" t="s">
        <v>35</v>
      </c>
      <c r="G11" s="49" t="s">
        <v>37</v>
      </c>
      <c r="H11" s="50" t="s">
        <v>40</v>
      </c>
      <c r="I11" s="39" t="s">
        <v>17</v>
      </c>
      <c r="J11" s="17" t="s">
        <v>17</v>
      </c>
      <c r="K11" s="39" t="s">
        <v>17</v>
      </c>
      <c r="L11" s="38" t="s">
        <v>17</v>
      </c>
      <c r="M11" s="4" t="s">
        <v>23</v>
      </c>
      <c r="N11" s="5"/>
      <c r="O11" s="29"/>
      <c r="P11" s="29"/>
      <c r="Q11" s="29">
        <f t="shared" ref="Q11:Q13" si="0">SUM(R11:T11)</f>
        <v>505</v>
      </c>
      <c r="R11" s="2">
        <v>59</v>
      </c>
      <c r="S11" s="2">
        <v>186</v>
      </c>
      <c r="T11" s="2">
        <v>260</v>
      </c>
    </row>
    <row r="12" spans="1:20">
      <c r="A12" s="22" t="s">
        <v>20</v>
      </c>
      <c r="B12" s="24"/>
      <c r="C12" s="22"/>
      <c r="D12" s="13"/>
      <c r="E12" s="49" t="s">
        <v>32</v>
      </c>
      <c r="F12" s="50" t="s">
        <v>35</v>
      </c>
      <c r="G12" s="49" t="s">
        <v>32</v>
      </c>
      <c r="H12" s="50" t="s">
        <v>41</v>
      </c>
      <c r="I12" s="39" t="s">
        <v>17</v>
      </c>
      <c r="J12" s="17" t="s">
        <v>17</v>
      </c>
      <c r="K12" s="39" t="s">
        <v>17</v>
      </c>
      <c r="L12" s="38" t="s">
        <v>17</v>
      </c>
      <c r="M12" s="4" t="s">
        <v>22</v>
      </c>
      <c r="N12" s="5"/>
      <c r="O12" s="29"/>
      <c r="P12" s="29"/>
      <c r="Q12" s="29">
        <f t="shared" si="0"/>
        <v>124</v>
      </c>
      <c r="R12" s="2">
        <v>17</v>
      </c>
      <c r="S12" s="2">
        <v>54</v>
      </c>
      <c r="T12" s="2">
        <v>53</v>
      </c>
    </row>
    <row r="13" spans="1:20">
      <c r="A13" s="5"/>
      <c r="B13" s="23"/>
      <c r="C13" s="5"/>
      <c r="D13" s="13"/>
      <c r="E13" s="13"/>
      <c r="F13" s="12"/>
      <c r="G13" s="13"/>
      <c r="H13" s="12"/>
      <c r="I13" s="13"/>
      <c r="J13" s="12"/>
      <c r="K13" s="13"/>
      <c r="L13" s="5"/>
      <c r="M13" s="9"/>
      <c r="N13" s="5"/>
      <c r="Q13" s="29">
        <f t="shared" si="0"/>
        <v>413</v>
      </c>
      <c r="R13" s="2">
        <v>67</v>
      </c>
      <c r="S13" s="2">
        <v>229</v>
      </c>
      <c r="T13" s="2">
        <v>117</v>
      </c>
    </row>
    <row r="14" spans="1:20">
      <c r="A14" s="5"/>
      <c r="B14" s="5"/>
      <c r="C14" s="5"/>
      <c r="D14" s="13"/>
      <c r="E14" s="13"/>
      <c r="F14" s="12"/>
      <c r="G14" s="13"/>
      <c r="H14" s="12"/>
      <c r="I14" s="13"/>
      <c r="J14" s="12"/>
      <c r="K14" s="13"/>
      <c r="L14" s="5"/>
      <c r="M14" s="9"/>
      <c r="N14" s="5"/>
      <c r="R14" s="2" t="s">
        <v>29</v>
      </c>
    </row>
    <row r="15" spans="1:20">
      <c r="A15" s="5"/>
      <c r="B15" s="5"/>
      <c r="C15" s="5"/>
      <c r="D15" s="13"/>
      <c r="E15" s="13"/>
      <c r="F15" s="12"/>
      <c r="G15" s="13"/>
      <c r="H15" s="12"/>
      <c r="I15" s="13"/>
      <c r="J15" s="12"/>
      <c r="K15" s="13"/>
      <c r="L15" s="5"/>
      <c r="M15" s="9"/>
      <c r="N15" s="5"/>
      <c r="Q15" s="47">
        <f>SUM(R15:T15)</f>
        <v>31536</v>
      </c>
      <c r="R15" s="2">
        <v>3331</v>
      </c>
      <c r="S15" s="2">
        <v>13299</v>
      </c>
      <c r="T15" s="2">
        <v>14906</v>
      </c>
    </row>
    <row r="16" spans="1:20">
      <c r="A16" s="5"/>
      <c r="B16" s="5"/>
      <c r="C16" s="5"/>
      <c r="D16" s="13"/>
      <c r="E16" s="13"/>
      <c r="F16" s="12"/>
      <c r="G16" s="13"/>
      <c r="H16" s="12"/>
      <c r="I16" s="13"/>
      <c r="J16" s="12"/>
      <c r="K16" s="13"/>
      <c r="L16" s="5"/>
      <c r="M16" s="9"/>
      <c r="N16" s="5"/>
      <c r="Q16" s="47">
        <f t="shared" ref="Q16:Q18" si="1">SUM(R16:T16)</f>
        <v>17360</v>
      </c>
      <c r="R16" s="2">
        <v>1645</v>
      </c>
      <c r="S16" s="2">
        <v>6062</v>
      </c>
      <c r="T16" s="2">
        <v>9653</v>
      </c>
    </row>
    <row r="17" spans="1:20">
      <c r="A17" s="5"/>
      <c r="B17" s="5"/>
      <c r="C17" s="5"/>
      <c r="D17" s="13"/>
      <c r="E17" s="13"/>
      <c r="F17" s="12"/>
      <c r="G17" s="13"/>
      <c r="H17" s="12"/>
      <c r="I17" s="13"/>
      <c r="J17" s="12"/>
      <c r="K17" s="13"/>
      <c r="L17" s="5"/>
      <c r="M17" s="9"/>
      <c r="N17" s="5"/>
      <c r="Q17" s="47">
        <f t="shared" si="1"/>
        <v>3678</v>
      </c>
      <c r="R17" s="2">
        <v>343</v>
      </c>
      <c r="S17" s="2">
        <v>1437</v>
      </c>
      <c r="T17" s="2">
        <v>1898</v>
      </c>
    </row>
    <row r="18" spans="1:20">
      <c r="A18" s="5"/>
      <c r="B18" s="5"/>
      <c r="C18" s="5"/>
      <c r="D18" s="13"/>
      <c r="E18" s="13"/>
      <c r="F18" s="12"/>
      <c r="G18" s="13"/>
      <c r="H18" s="12"/>
      <c r="I18" s="13"/>
      <c r="J18" s="12"/>
      <c r="K18" s="13"/>
      <c r="L18" s="5"/>
      <c r="M18" s="9"/>
      <c r="N18" s="5"/>
      <c r="Q18" s="47">
        <f t="shared" si="1"/>
        <v>10498</v>
      </c>
      <c r="R18" s="2">
        <v>1343</v>
      </c>
      <c r="S18" s="2">
        <v>5800</v>
      </c>
      <c r="T18" s="2">
        <v>3355</v>
      </c>
    </row>
    <row r="19" spans="1:20">
      <c r="A19" s="5"/>
      <c r="B19" s="5"/>
      <c r="C19" s="5"/>
      <c r="D19" s="13"/>
      <c r="E19" s="13"/>
      <c r="F19" s="12"/>
      <c r="G19" s="13"/>
      <c r="H19" s="12"/>
      <c r="I19" s="13"/>
      <c r="J19" s="12"/>
      <c r="K19" s="13"/>
      <c r="L19" s="5"/>
      <c r="M19" s="9"/>
      <c r="N19" s="5"/>
    </row>
    <row r="20" spans="1:20">
      <c r="A20" s="5"/>
      <c r="B20" s="5"/>
      <c r="C20" s="5"/>
      <c r="D20" s="13"/>
      <c r="E20" s="13"/>
      <c r="F20" s="12"/>
      <c r="G20" s="13"/>
      <c r="H20" s="12"/>
      <c r="I20" s="13"/>
      <c r="J20" s="12"/>
      <c r="K20" s="13"/>
      <c r="L20" s="5"/>
      <c r="M20" s="9"/>
      <c r="N20" s="5"/>
      <c r="Q20" s="46">
        <f>Q15/Q10</f>
        <v>30.264875239923224</v>
      </c>
      <c r="R20" s="46">
        <f>R15/R10</f>
        <v>23.293706293706293</v>
      </c>
      <c r="S20" s="46">
        <f>S15/S10</f>
        <v>28.356076759061835</v>
      </c>
      <c r="T20" s="46">
        <f>T15/T10</f>
        <v>34.665116279069764</v>
      </c>
    </row>
    <row r="21" spans="1:20">
      <c r="A21" s="5"/>
      <c r="B21" s="5"/>
      <c r="C21" s="5"/>
      <c r="D21" s="13"/>
      <c r="E21" s="13"/>
      <c r="F21" s="12"/>
      <c r="G21" s="13"/>
      <c r="H21" s="12"/>
      <c r="I21" s="13"/>
      <c r="J21" s="12"/>
      <c r="K21" s="13"/>
      <c r="L21" s="5"/>
      <c r="M21" s="9"/>
      <c r="N21" s="5"/>
      <c r="Q21" s="46">
        <f t="shared" ref="Q21:Q23" si="2">Q16/Q11</f>
        <v>34.376237623762378</v>
      </c>
      <c r="R21" s="46">
        <f t="shared" ref="R21:T26" si="3">R16/R11</f>
        <v>27.881355932203391</v>
      </c>
      <c r="S21" s="46">
        <f t="shared" si="3"/>
        <v>32.591397849462368</v>
      </c>
      <c r="T21" s="46">
        <f t="shared" si="3"/>
        <v>37.126923076923077</v>
      </c>
    </row>
    <row r="22" spans="1:20">
      <c r="A22" s="5"/>
      <c r="B22" s="5"/>
      <c r="C22" s="5"/>
      <c r="D22" s="13"/>
      <c r="E22" s="13"/>
      <c r="F22" s="12"/>
      <c r="G22" s="13"/>
      <c r="H22" s="12"/>
      <c r="I22" s="13"/>
      <c r="J22" s="12"/>
      <c r="K22" s="13"/>
      <c r="L22" s="5"/>
      <c r="M22" s="9"/>
      <c r="N22" s="5"/>
      <c r="Q22" s="46">
        <f t="shared" si="2"/>
        <v>29.661290322580644</v>
      </c>
      <c r="R22" s="46">
        <f t="shared" si="3"/>
        <v>20.176470588235293</v>
      </c>
      <c r="S22" s="46">
        <f t="shared" si="3"/>
        <v>26.611111111111111</v>
      </c>
      <c r="T22" s="46">
        <f t="shared" si="3"/>
        <v>35.811320754716981</v>
      </c>
    </row>
    <row r="23" spans="1:20">
      <c r="A23" s="5"/>
      <c r="B23" s="5"/>
      <c r="C23" s="5"/>
      <c r="D23" s="13"/>
      <c r="E23" s="13"/>
      <c r="F23" s="12"/>
      <c r="G23" s="13"/>
      <c r="H23" s="12"/>
      <c r="I23" s="13"/>
      <c r="J23" s="12"/>
      <c r="K23" s="13"/>
      <c r="L23" s="5"/>
      <c r="M23" s="9"/>
      <c r="N23" s="5"/>
      <c r="Q23" s="46">
        <f t="shared" si="2"/>
        <v>25.418886198547217</v>
      </c>
      <c r="R23" s="46">
        <f t="shared" si="3"/>
        <v>20.044776119402986</v>
      </c>
      <c r="S23" s="46">
        <f t="shared" si="3"/>
        <v>25.327510917030569</v>
      </c>
      <c r="T23" s="46">
        <f t="shared" si="3"/>
        <v>28.675213675213676</v>
      </c>
    </row>
    <row r="24" spans="1:20">
      <c r="A24" s="5"/>
      <c r="B24" s="5"/>
      <c r="C24" s="5"/>
      <c r="D24" s="13"/>
      <c r="E24" s="13"/>
      <c r="F24" s="12"/>
      <c r="G24" s="13"/>
      <c r="H24" s="12"/>
      <c r="I24" s="13"/>
      <c r="J24" s="12"/>
      <c r="K24" s="13"/>
      <c r="L24" s="5"/>
      <c r="M24" s="9"/>
      <c r="N24" s="5"/>
    </row>
    <row r="25" spans="1:20" ht="3" customHeight="1">
      <c r="A25" s="11"/>
      <c r="B25" s="11"/>
      <c r="C25" s="11"/>
      <c r="D25" s="16"/>
      <c r="E25" s="16"/>
      <c r="F25" s="15"/>
      <c r="G25" s="16"/>
      <c r="H25" s="15"/>
      <c r="I25" s="16"/>
      <c r="J25" s="15"/>
      <c r="K25" s="16"/>
      <c r="L25" s="11"/>
      <c r="M25" s="14"/>
      <c r="N25" s="11"/>
      <c r="R25" s="2">
        <f t="shared" si="3"/>
        <v>6.993006993006993E-3</v>
      </c>
    </row>
    <row r="26" spans="1:20" ht="3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R26" s="2">
        <f t="shared" si="3"/>
        <v>1.6949152542372881E-2</v>
      </c>
    </row>
    <row r="27" spans="1:20">
      <c r="A27" s="5"/>
      <c r="B27" s="3" t="s">
        <v>25</v>
      </c>
      <c r="C27" s="3"/>
      <c r="D27" s="3"/>
      <c r="E27" s="3"/>
      <c r="F27" s="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20" s="6" customFormat="1" ht="17.25">
      <c r="B28" s="3" t="s">
        <v>24</v>
      </c>
      <c r="C28" s="3"/>
      <c r="D28" s="3"/>
      <c r="E28" s="3"/>
      <c r="I28" s="3"/>
    </row>
    <row r="29" spans="1:20" s="6" customFormat="1" ht="17.25">
      <c r="B29" s="3"/>
      <c r="I29" s="3"/>
    </row>
    <row r="30" spans="1:20">
      <c r="B30" s="3"/>
      <c r="C30" s="6"/>
      <c r="D30" s="6"/>
      <c r="E30" s="6"/>
      <c r="F30" s="6"/>
      <c r="G30" s="6"/>
      <c r="H30" s="6"/>
      <c r="I30" s="3"/>
      <c r="J30" s="6"/>
      <c r="L30" s="6"/>
    </row>
  </sheetData>
  <mergeCells count="8">
    <mergeCell ref="N2:P2"/>
    <mergeCell ref="I4:L4"/>
    <mergeCell ref="I5:L5"/>
    <mergeCell ref="M4:N7"/>
    <mergeCell ref="A9:D9"/>
    <mergeCell ref="A4:D7"/>
    <mergeCell ref="E4:H4"/>
    <mergeCell ref="E5:H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Chan</cp:lastModifiedBy>
  <cp:lastPrinted>2018-09-12T08:47:10Z</cp:lastPrinted>
  <dcterms:created xsi:type="dcterms:W3CDTF">1997-06-13T10:07:54Z</dcterms:created>
  <dcterms:modified xsi:type="dcterms:W3CDTF">2018-09-24T06:51:36Z</dcterms:modified>
</cp:coreProperties>
</file>