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kba\Desktop\รายงาน สถิติ 64 upweb\upload webhost\"/>
    </mc:Choice>
  </mc:AlternateContent>
  <bookViews>
    <workbookView xWindow="0" yWindow="0" windowWidth="19200" windowHeight="7224"/>
  </bookViews>
  <sheets>
    <sheet name="T-3.9" sheetId="1" r:id="rId1"/>
  </sheets>
  <definedNames>
    <definedName name="_xlnm.Print_Area" localSheetId="0">'T-3.9'!$A$1:$V$23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9" i="1" l="1"/>
  <c r="N19" i="1"/>
  <c r="K19" i="1"/>
  <c r="H19" i="1"/>
  <c r="G19" i="1"/>
  <c r="F19" i="1"/>
  <c r="E19" i="1" s="1"/>
  <c r="Q18" i="1"/>
  <c r="N18" i="1"/>
  <c r="K18" i="1"/>
  <c r="H18" i="1"/>
  <c r="G18" i="1"/>
  <c r="F18" i="1"/>
  <c r="E18" i="1" s="1"/>
  <c r="Q17" i="1"/>
  <c r="N17" i="1"/>
  <c r="K17" i="1"/>
  <c r="H17" i="1"/>
  <c r="G17" i="1"/>
  <c r="F17" i="1"/>
  <c r="E17" i="1" s="1"/>
  <c r="Q16" i="1"/>
  <c r="N16" i="1"/>
  <c r="K16" i="1"/>
  <c r="H16" i="1"/>
  <c r="G16" i="1"/>
  <c r="F16" i="1"/>
  <c r="E16" i="1"/>
  <c r="Q15" i="1"/>
  <c r="N15" i="1"/>
  <c r="K15" i="1"/>
  <c r="H15" i="1"/>
  <c r="G15" i="1"/>
  <c r="F15" i="1"/>
  <c r="E15" i="1" s="1"/>
  <c r="Q14" i="1"/>
  <c r="N14" i="1"/>
  <c r="K14" i="1"/>
  <c r="H14" i="1"/>
  <c r="G14" i="1"/>
  <c r="E14" i="1" s="1"/>
  <c r="F14" i="1"/>
  <c r="Q13" i="1"/>
  <c r="N13" i="1"/>
  <c r="K13" i="1"/>
  <c r="H13" i="1"/>
  <c r="G13" i="1"/>
  <c r="F13" i="1"/>
  <c r="E13" i="1" s="1"/>
  <c r="Q12" i="1"/>
  <c r="N12" i="1"/>
  <c r="K12" i="1"/>
  <c r="H12" i="1"/>
  <c r="G12" i="1"/>
  <c r="F12" i="1"/>
  <c r="E12" i="1"/>
  <c r="Q11" i="1"/>
  <c r="N11" i="1"/>
  <c r="K11" i="1"/>
  <c r="H11" i="1"/>
  <c r="G11" i="1"/>
  <c r="F11" i="1"/>
  <c r="E11" i="1" s="1"/>
  <c r="S10" i="1"/>
  <c r="R10" i="1"/>
  <c r="Q10" i="1" s="1"/>
  <c r="P10" i="1"/>
  <c r="O10" i="1"/>
  <c r="N10" i="1" s="1"/>
  <c r="M10" i="1"/>
  <c r="L10" i="1"/>
  <c r="K10" i="1"/>
  <c r="J10" i="1"/>
  <c r="H10" i="1" s="1"/>
  <c r="I10" i="1"/>
  <c r="G10" i="1"/>
  <c r="F10" i="1" l="1"/>
  <c r="E10" i="1" s="1"/>
</calcChain>
</file>

<file path=xl/sharedStrings.xml><?xml version="1.0" encoding="utf-8"?>
<sst xmlns="http://schemas.openxmlformats.org/spreadsheetml/2006/main" count="70" uniqueCount="43">
  <si>
    <t xml:space="preserve">ตาราง     </t>
  </si>
  <si>
    <t>นักเรียน จำแนกตามระดับการศึกษา และเพศ เป็นรายอำเภอ ปีการศึกษา 2563</t>
  </si>
  <si>
    <t xml:space="preserve">Table </t>
  </si>
  <si>
    <t>Student by Level of Education, Sex and District: Academic Year 2020</t>
  </si>
  <si>
    <t>อำเภอ</t>
  </si>
  <si>
    <t>ระดับการศึกษา Level of  education</t>
  </si>
  <si>
    <t>District</t>
  </si>
  <si>
    <t>รวม</t>
  </si>
  <si>
    <t>ก่อนประถมศึกษา</t>
  </si>
  <si>
    <t>ประถมศึกษา</t>
  </si>
  <si>
    <t>มัธยมศึกษาตอนต้น</t>
  </si>
  <si>
    <t>มัธยมศึกษาตอนปลาย</t>
  </si>
  <si>
    <t>Total</t>
  </si>
  <si>
    <t>Pre-elementary</t>
  </si>
  <si>
    <t>Elementary</t>
  </si>
  <si>
    <t>Lower secondary</t>
  </si>
  <si>
    <t>Upper secondary</t>
  </si>
  <si>
    <t>ชาย</t>
  </si>
  <si>
    <t>หญิง</t>
  </si>
  <si>
    <t>Male</t>
  </si>
  <si>
    <t>Female</t>
  </si>
  <si>
    <t>รวมยอด</t>
  </si>
  <si>
    <t>อำเภอเมืองหนองคาย</t>
  </si>
  <si>
    <t>Mueang Nong Khai District</t>
  </si>
  <si>
    <t>อำเภอท่าบ่อ</t>
  </si>
  <si>
    <t>Tha Bo District</t>
  </si>
  <si>
    <t>อำเภอโพนพิสัย</t>
  </si>
  <si>
    <t>Phon Phisai District</t>
  </si>
  <si>
    <t>อำเภอศรีเชียงใหม่</t>
  </si>
  <si>
    <t>Si Chiang Mai District</t>
  </si>
  <si>
    <t>อำเภอสังคม</t>
  </si>
  <si>
    <t>Sangkhom District</t>
  </si>
  <si>
    <t>อำเภอสระใคร</t>
  </si>
  <si>
    <t>Sakhrai District</t>
  </si>
  <si>
    <t>อำเภอเฝ้าไร่</t>
  </si>
  <si>
    <t>Fao Rai District</t>
  </si>
  <si>
    <t>อำเภอรัตนวาปี</t>
  </si>
  <si>
    <t>Rattanawapi District</t>
  </si>
  <si>
    <t>อำเภอโพธิ์ตาก</t>
  </si>
  <si>
    <t>Pho Tak District</t>
  </si>
  <si>
    <t>ที่มา:  </t>
  </si>
  <si>
    <t>สำนักงานศึกษาธิการจังหวัดหนองคาย</t>
  </si>
  <si>
    <t>Source:  Nong Khai Primary Educational 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</si>
</sst>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5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3"/>
      <name val="TH SarabunPSK"/>
      <family val="2"/>
    </font>
    <font>
      <sz val="3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60">
    <xf numFmtId="0" fontId="0" fillId="0" borderId="0" xfId="0"/>
    <xf numFmtId="0" fontId="2" fillId="0" borderId="0" xfId="2" applyFont="1"/>
    <xf numFmtId="0" fontId="2" fillId="0" borderId="0" xfId="2" quotePrefix="1" applyFont="1" applyAlignment="1">
      <alignment horizontal="center"/>
    </xf>
    <xf numFmtId="0" fontId="3" fillId="0" borderId="0" xfId="2" applyFont="1"/>
    <xf numFmtId="0" fontId="4" fillId="0" borderId="0" xfId="2" applyFont="1"/>
    <xf numFmtId="0" fontId="5" fillId="0" borderId="1" xfId="2" applyFont="1" applyBorder="1" applyAlignment="1">
      <alignment horizontal="center" vertical="center" shrinkToFit="1"/>
    </xf>
    <xf numFmtId="0" fontId="5" fillId="0" borderId="2" xfId="2" applyFont="1" applyBorder="1" applyAlignment="1">
      <alignment horizontal="center" vertical="center" shrinkToFit="1"/>
    </xf>
    <xf numFmtId="0" fontId="5" fillId="0" borderId="3" xfId="2" applyFont="1" applyBorder="1"/>
    <xf numFmtId="0" fontId="5" fillId="0" borderId="1" xfId="2" applyFont="1" applyBorder="1"/>
    <xf numFmtId="0" fontId="5" fillId="0" borderId="2" xfId="2" applyFont="1" applyBorder="1"/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6" fillId="0" borderId="0" xfId="2" applyFont="1"/>
    <xf numFmtId="0" fontId="5" fillId="0" borderId="0" xfId="2" applyFont="1"/>
    <xf numFmtId="0" fontId="5" fillId="0" borderId="0" xfId="2" applyFont="1" applyAlignment="1">
      <alignment horizontal="center" vertical="center" shrinkToFit="1"/>
    </xf>
    <xf numFmtId="0" fontId="5" fillId="0" borderId="7" xfId="2" applyFont="1" applyBorder="1" applyAlignment="1">
      <alignment horizontal="center" vertical="center" shrinkToFit="1"/>
    </xf>
    <xf numFmtId="0" fontId="5" fillId="0" borderId="8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7" xfId="2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0" fontId="5" fillId="0" borderId="9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 shrinkToFit="1"/>
    </xf>
    <xf numFmtId="0" fontId="5" fillId="0" borderId="11" xfId="2" applyFont="1" applyBorder="1" applyAlignment="1">
      <alignment horizontal="center" vertical="center" shrinkToFit="1"/>
    </xf>
    <xf numFmtId="0" fontId="5" fillId="0" borderId="12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 shrinkToFit="1"/>
    </xf>
    <xf numFmtId="0" fontId="7" fillId="0" borderId="7" xfId="2" applyFont="1" applyBorder="1" applyAlignment="1">
      <alignment horizontal="center" vertical="center" shrinkToFit="1"/>
    </xf>
    <xf numFmtId="0" fontId="5" fillId="0" borderId="14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7" fillId="0" borderId="0" xfId="2" applyFont="1"/>
    <xf numFmtId="0" fontId="3" fillId="0" borderId="0" xfId="2" applyFont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165" fontId="3" fillId="0" borderId="14" xfId="1" applyNumberFormat="1" applyFont="1" applyBorder="1" applyAlignment="1">
      <alignment horizontal="right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vertical="center"/>
    </xf>
    <xf numFmtId="0" fontId="6" fillId="0" borderId="0" xfId="2" applyFont="1" applyAlignment="1">
      <alignment horizontal="left" vertical="center"/>
    </xf>
    <xf numFmtId="0" fontId="6" fillId="0" borderId="7" xfId="2" applyFont="1" applyBorder="1" applyAlignment="1">
      <alignment horizontal="left" vertical="center"/>
    </xf>
    <xf numFmtId="165" fontId="6" fillId="0" borderId="14" xfId="1" applyNumberFormat="1" applyFont="1" applyBorder="1" applyAlignment="1">
      <alignment horizontal="right" vertical="center"/>
    </xf>
    <xf numFmtId="165" fontId="6" fillId="0" borderId="7" xfId="1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  <xf numFmtId="0" fontId="8" fillId="0" borderId="10" xfId="2" applyFont="1" applyBorder="1"/>
    <xf numFmtId="0" fontId="8" fillId="0" borderId="11" xfId="2" applyFont="1" applyBorder="1"/>
    <xf numFmtId="0" fontId="8" fillId="0" borderId="12" xfId="2" applyFont="1" applyBorder="1"/>
    <xf numFmtId="0" fontId="9" fillId="0" borderId="0" xfId="2" applyFont="1" applyAlignment="1">
      <alignment vertical="center"/>
    </xf>
    <xf numFmtId="0" fontId="8" fillId="0" borderId="0" xfId="2" applyFont="1"/>
    <xf numFmtId="0" fontId="5" fillId="0" borderId="0" xfId="2" applyFont="1" applyAlignment="1">
      <alignment vertical="top"/>
    </xf>
    <xf numFmtId="0" fontId="10" fillId="0" borderId="0" xfId="2" applyFont="1" applyAlignment="1">
      <alignment vertical="top"/>
    </xf>
    <xf numFmtId="0" fontId="4" fillId="0" borderId="0" xfId="2" applyFont="1" applyAlignment="1">
      <alignment vertical="top"/>
    </xf>
    <xf numFmtId="0" fontId="5" fillId="0" borderId="0" xfId="2" applyFont="1" applyAlignment="1">
      <alignment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66675</xdr:colOff>
      <xdr:row>19</xdr:row>
      <xdr:rowOff>66675</xdr:rowOff>
    </xdr:from>
    <xdr:to>
      <xdr:col>21</xdr:col>
      <xdr:colOff>411435</xdr:colOff>
      <xdr:row>22</xdr:row>
      <xdr:rowOff>217275</xdr:rowOff>
    </xdr:to>
    <xdr:grpSp>
      <xdr:nvGrpSpPr>
        <xdr:cNvPr id="2" name="Group 12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GrpSpPr/>
      </xdr:nvGrpSpPr>
      <xdr:grpSpPr>
        <a:xfrm flipV="1">
          <a:off x="9134475" y="5972175"/>
          <a:ext cx="344760" cy="668760"/>
          <a:chOff x="10039350" y="1885951"/>
          <a:chExt cx="3429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="" xmlns:a16="http://schemas.microsoft.com/office/drawing/2014/main" id="{00000000-0008-0000-0800-000003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="" xmlns:a16="http://schemas.microsoft.com/office/drawing/2014/main" id="{00000000-0008-0000-0800-000004000000}"/>
              </a:ext>
            </a:extLst>
          </xdr:cNvPr>
          <xdr:cNvSpPr txBox="1"/>
        </xdr:nvSpPr>
        <xdr:spPr>
          <a:xfrm rot="5400000">
            <a:off x="9941814" y="2022251"/>
            <a:ext cx="529478" cy="3297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39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27"/>
  <sheetViews>
    <sheetView showGridLines="0" tabSelected="1" zoomScaleNormal="100" zoomScaleSheetLayoutView="90" workbookViewId="0">
      <selection activeCell="I24" sqref="I24"/>
    </sheetView>
  </sheetViews>
  <sheetFormatPr defaultColWidth="8.109375" defaultRowHeight="21" x14ac:dyDescent="0.6"/>
  <cols>
    <col min="1" max="1" width="1.5546875" style="40" customWidth="1"/>
    <col min="2" max="2" width="5.33203125" style="40" customWidth="1"/>
    <col min="3" max="3" width="4.109375" style="40" customWidth="1"/>
    <col min="4" max="4" width="3.44140625" style="40" customWidth="1"/>
    <col min="5" max="5" width="7.6640625" style="40" customWidth="1"/>
    <col min="6" max="6" width="6.33203125" style="40" customWidth="1"/>
    <col min="7" max="7" width="6" style="40" customWidth="1"/>
    <col min="8" max="8" width="7.6640625" style="40" customWidth="1"/>
    <col min="9" max="10" width="6" style="40" customWidth="1"/>
    <col min="11" max="11" width="7.6640625" style="40" customWidth="1"/>
    <col min="12" max="13" width="6" style="40" customWidth="1"/>
    <col min="14" max="14" width="7.6640625" style="40" customWidth="1"/>
    <col min="15" max="16" width="6" style="40" customWidth="1"/>
    <col min="17" max="17" width="7.6640625" style="40" customWidth="1"/>
    <col min="18" max="19" width="6" style="40" customWidth="1"/>
    <col min="20" max="20" width="17.5546875" style="40" customWidth="1"/>
    <col min="21" max="21" width="1.5546875" style="40" customWidth="1"/>
    <col min="22" max="22" width="6" style="40" customWidth="1"/>
    <col min="23" max="16384" width="8.109375" style="40"/>
  </cols>
  <sheetData>
    <row r="1" spans="1:22" s="1" customFormat="1" x14ac:dyDescent="0.6">
      <c r="B1" s="1" t="s">
        <v>0</v>
      </c>
      <c r="C1" s="2">
        <v>3.9</v>
      </c>
      <c r="D1" s="1" t="s">
        <v>1</v>
      </c>
    </row>
    <row r="2" spans="1:22" s="3" customFormat="1" x14ac:dyDescent="0.6">
      <c r="B2" s="1" t="s">
        <v>2</v>
      </c>
      <c r="C2" s="2">
        <v>3.9</v>
      </c>
      <c r="D2" s="1" t="s">
        <v>3</v>
      </c>
      <c r="E2" s="1"/>
      <c r="U2" s="1"/>
      <c r="V2" s="1"/>
    </row>
    <row r="3" spans="1:22" s="4" customFormat="1" ht="6.6" x14ac:dyDescent="0.15"/>
    <row r="4" spans="1:22" s="15" customFormat="1" ht="21" customHeight="1" x14ac:dyDescent="0.6">
      <c r="A4" s="5" t="s">
        <v>4</v>
      </c>
      <c r="B4" s="5"/>
      <c r="C4" s="5"/>
      <c r="D4" s="6"/>
      <c r="E4" s="7"/>
      <c r="F4" s="8"/>
      <c r="G4" s="9"/>
      <c r="H4" s="10" t="s">
        <v>5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2"/>
      <c r="T4" s="13" t="s">
        <v>6</v>
      </c>
      <c r="U4" s="14"/>
      <c r="V4" s="14"/>
    </row>
    <row r="5" spans="1:22" s="15" customFormat="1" ht="18" customHeight="1" x14ac:dyDescent="0.6">
      <c r="A5" s="16"/>
      <c r="B5" s="16"/>
      <c r="C5" s="16"/>
      <c r="D5" s="17"/>
      <c r="E5" s="18" t="s">
        <v>7</v>
      </c>
      <c r="F5" s="19"/>
      <c r="G5" s="20"/>
      <c r="H5" s="13" t="s">
        <v>8</v>
      </c>
      <c r="I5" s="21"/>
      <c r="J5" s="22"/>
      <c r="K5" s="13" t="s">
        <v>9</v>
      </c>
      <c r="L5" s="21"/>
      <c r="M5" s="22"/>
      <c r="N5" s="21" t="s">
        <v>10</v>
      </c>
      <c r="O5" s="21"/>
      <c r="P5" s="22"/>
      <c r="Q5" s="23" t="s">
        <v>11</v>
      </c>
      <c r="R5" s="24"/>
      <c r="S5" s="25"/>
      <c r="T5" s="18"/>
      <c r="U5" s="14"/>
      <c r="V5" s="14"/>
    </row>
    <row r="6" spans="1:22" s="15" customFormat="1" ht="18" customHeight="1" x14ac:dyDescent="0.6">
      <c r="A6" s="16"/>
      <c r="B6" s="16"/>
      <c r="C6" s="16"/>
      <c r="D6" s="17"/>
      <c r="E6" s="18" t="s">
        <v>12</v>
      </c>
      <c r="F6" s="19"/>
      <c r="G6" s="20"/>
      <c r="H6" s="18" t="s">
        <v>13</v>
      </c>
      <c r="I6" s="19"/>
      <c r="J6" s="20"/>
      <c r="K6" s="18" t="s">
        <v>14</v>
      </c>
      <c r="L6" s="19"/>
      <c r="M6" s="20"/>
      <c r="N6" s="26" t="s">
        <v>15</v>
      </c>
      <c r="O6" s="26"/>
      <c r="P6" s="27"/>
      <c r="Q6" s="28" t="s">
        <v>16</v>
      </c>
      <c r="R6" s="26"/>
      <c r="S6" s="27"/>
      <c r="T6" s="18"/>
      <c r="U6" s="14"/>
      <c r="V6" s="14"/>
    </row>
    <row r="7" spans="1:22" s="15" customFormat="1" ht="19.5" customHeight="1" x14ac:dyDescent="0.6">
      <c r="A7" s="16"/>
      <c r="B7" s="16"/>
      <c r="C7" s="16"/>
      <c r="D7" s="17"/>
      <c r="E7" s="29" t="s">
        <v>7</v>
      </c>
      <c r="F7" s="29" t="s">
        <v>17</v>
      </c>
      <c r="G7" s="30" t="s">
        <v>18</v>
      </c>
      <c r="H7" s="29" t="s">
        <v>7</v>
      </c>
      <c r="I7" s="29" t="s">
        <v>17</v>
      </c>
      <c r="J7" s="30" t="s">
        <v>18</v>
      </c>
      <c r="K7" s="29" t="s">
        <v>7</v>
      </c>
      <c r="L7" s="29" t="s">
        <v>17</v>
      </c>
      <c r="M7" s="30" t="s">
        <v>18</v>
      </c>
      <c r="N7" s="29" t="s">
        <v>7</v>
      </c>
      <c r="O7" s="29" t="s">
        <v>17</v>
      </c>
      <c r="P7" s="30" t="s">
        <v>18</v>
      </c>
      <c r="Q7" s="29" t="s">
        <v>7</v>
      </c>
      <c r="R7" s="29" t="s">
        <v>17</v>
      </c>
      <c r="S7" s="30" t="s">
        <v>18</v>
      </c>
      <c r="T7" s="18"/>
      <c r="U7" s="14"/>
      <c r="V7" s="14"/>
    </row>
    <row r="8" spans="1:22" s="15" customFormat="1" ht="19.5" customHeight="1" x14ac:dyDescent="0.6">
      <c r="A8" s="31"/>
      <c r="B8" s="31"/>
      <c r="C8" s="31"/>
      <c r="D8" s="32"/>
      <c r="E8" s="33" t="s">
        <v>12</v>
      </c>
      <c r="F8" s="33" t="s">
        <v>19</v>
      </c>
      <c r="G8" s="34" t="s">
        <v>20</v>
      </c>
      <c r="H8" s="33" t="s">
        <v>12</v>
      </c>
      <c r="I8" s="33" t="s">
        <v>19</v>
      </c>
      <c r="J8" s="34" t="s">
        <v>20</v>
      </c>
      <c r="K8" s="33" t="s">
        <v>12</v>
      </c>
      <c r="L8" s="33" t="s">
        <v>19</v>
      </c>
      <c r="M8" s="34" t="s">
        <v>20</v>
      </c>
      <c r="N8" s="33" t="s">
        <v>12</v>
      </c>
      <c r="O8" s="33" t="s">
        <v>19</v>
      </c>
      <c r="P8" s="34" t="s">
        <v>20</v>
      </c>
      <c r="Q8" s="33" t="s">
        <v>12</v>
      </c>
      <c r="R8" s="33" t="s">
        <v>19</v>
      </c>
      <c r="S8" s="34" t="s">
        <v>20</v>
      </c>
      <c r="T8" s="35"/>
      <c r="U8" s="14"/>
      <c r="V8" s="14"/>
    </row>
    <row r="9" spans="1:22" ht="3" customHeight="1" x14ac:dyDescent="0.6">
      <c r="A9" s="36"/>
      <c r="B9" s="36"/>
      <c r="C9" s="36"/>
      <c r="D9" s="37"/>
      <c r="E9" s="38"/>
      <c r="F9" s="38"/>
      <c r="G9" s="39"/>
      <c r="H9" s="38"/>
      <c r="I9" s="38"/>
      <c r="J9" s="39"/>
      <c r="K9" s="38"/>
      <c r="L9" s="38"/>
      <c r="M9" s="39"/>
      <c r="N9" s="38"/>
      <c r="O9" s="38"/>
      <c r="P9" s="38"/>
      <c r="Q9" s="38"/>
      <c r="R9" s="38"/>
      <c r="S9" s="39"/>
      <c r="T9" s="15"/>
      <c r="U9" s="14"/>
      <c r="V9" s="14"/>
    </row>
    <row r="10" spans="1:22" s="45" customFormat="1" ht="32.25" customHeight="1" x14ac:dyDescent="0.15">
      <c r="A10" s="41" t="s">
        <v>21</v>
      </c>
      <c r="B10" s="41"/>
      <c r="C10" s="41"/>
      <c r="D10" s="42"/>
      <c r="E10" s="43">
        <f>F10+G10</f>
        <v>78914</v>
      </c>
      <c r="F10" s="43">
        <f t="shared" ref="F10:P10" si="0">SUM(F11:F19)</f>
        <v>39939</v>
      </c>
      <c r="G10" s="43">
        <f t="shared" si="0"/>
        <v>38975</v>
      </c>
      <c r="H10" s="43">
        <f>I10+J10</f>
        <v>18653</v>
      </c>
      <c r="I10" s="43">
        <f t="shared" si="0"/>
        <v>9565</v>
      </c>
      <c r="J10" s="43">
        <f t="shared" si="0"/>
        <v>9088</v>
      </c>
      <c r="K10" s="43">
        <f>L10+M10</f>
        <v>34023</v>
      </c>
      <c r="L10" s="43">
        <f t="shared" si="0"/>
        <v>17540</v>
      </c>
      <c r="M10" s="43">
        <f t="shared" si="0"/>
        <v>16483</v>
      </c>
      <c r="N10" s="43">
        <f>O10+P10</f>
        <v>17338</v>
      </c>
      <c r="O10" s="43">
        <f t="shared" si="0"/>
        <v>9032</v>
      </c>
      <c r="P10" s="43">
        <f t="shared" si="0"/>
        <v>8306</v>
      </c>
      <c r="Q10" s="43">
        <f>R10+S10</f>
        <v>8900</v>
      </c>
      <c r="R10" s="43">
        <f t="shared" ref="R10:S10" si="1">SUM(R11:R19)</f>
        <v>3802</v>
      </c>
      <c r="S10" s="43">
        <f t="shared" si="1"/>
        <v>5098</v>
      </c>
      <c r="T10" s="44" t="s">
        <v>12</v>
      </c>
      <c r="U10" s="4"/>
      <c r="V10" s="4"/>
    </row>
    <row r="11" spans="1:22" s="50" customFormat="1" ht="32.25" customHeight="1" x14ac:dyDescent="0.3">
      <c r="A11" s="46" t="s">
        <v>22</v>
      </c>
      <c r="B11" s="46"/>
      <c r="C11" s="46"/>
      <c r="D11" s="47"/>
      <c r="E11" s="48">
        <f>F11+G11</f>
        <v>24964</v>
      </c>
      <c r="F11" s="48">
        <f>I11+L11+O11+R11</f>
        <v>12745</v>
      </c>
      <c r="G11" s="49">
        <f>J11+M11+P11+S11</f>
        <v>12219</v>
      </c>
      <c r="H11" s="48">
        <f>I11+J11</f>
        <v>5547</v>
      </c>
      <c r="I11" s="49">
        <v>2850</v>
      </c>
      <c r="J11" s="49">
        <v>2697</v>
      </c>
      <c r="K11" s="48">
        <f>L11+M11</f>
        <v>10306</v>
      </c>
      <c r="L11" s="49">
        <v>5308</v>
      </c>
      <c r="M11" s="49">
        <v>4998</v>
      </c>
      <c r="N11" s="48">
        <f>O11+P11</f>
        <v>5907</v>
      </c>
      <c r="O11" s="48">
        <v>3084</v>
      </c>
      <c r="P11" s="48">
        <v>2823</v>
      </c>
      <c r="Q11" s="48">
        <f>R11+S11</f>
        <v>3204</v>
      </c>
      <c r="R11" s="49">
        <v>1503</v>
      </c>
      <c r="S11" s="49">
        <v>1701</v>
      </c>
      <c r="T11" s="50" t="s">
        <v>23</v>
      </c>
      <c r="U11" s="45"/>
      <c r="V11" s="45"/>
    </row>
    <row r="12" spans="1:22" s="50" customFormat="1" ht="32.25" customHeight="1" x14ac:dyDescent="0.3">
      <c r="A12" s="46" t="s">
        <v>24</v>
      </c>
      <c r="B12" s="46"/>
      <c r="C12" s="46"/>
      <c r="D12" s="47"/>
      <c r="E12" s="48">
        <f t="shared" ref="E12:E19" si="2">F12+G12</f>
        <v>10658</v>
      </c>
      <c r="F12" s="48">
        <f t="shared" ref="F12:G19" si="3">I12+L12+O12+R12</f>
        <v>5226</v>
      </c>
      <c r="G12" s="49">
        <f t="shared" si="3"/>
        <v>5432</v>
      </c>
      <c r="H12" s="48">
        <f t="shared" ref="H12:H19" si="4">I12+J12</f>
        <v>2455</v>
      </c>
      <c r="I12" s="49">
        <v>1212</v>
      </c>
      <c r="J12" s="49">
        <v>1243</v>
      </c>
      <c r="K12" s="48">
        <f t="shared" ref="K12:K19" si="5">L12+M12</f>
        <v>4379</v>
      </c>
      <c r="L12" s="49">
        <v>2220</v>
      </c>
      <c r="M12" s="49">
        <v>2159</v>
      </c>
      <c r="N12" s="48">
        <f t="shared" ref="N12:N19" si="6">O12+P12</f>
        <v>2514</v>
      </c>
      <c r="O12" s="48">
        <v>1315</v>
      </c>
      <c r="P12" s="48">
        <v>1199</v>
      </c>
      <c r="Q12" s="48">
        <f t="shared" ref="Q12:Q19" si="7">R12+S12</f>
        <v>1310</v>
      </c>
      <c r="R12" s="49">
        <v>479</v>
      </c>
      <c r="S12" s="49">
        <v>831</v>
      </c>
      <c r="T12" s="50" t="s">
        <v>25</v>
      </c>
    </row>
    <row r="13" spans="1:22" s="50" customFormat="1" ht="32.25" customHeight="1" x14ac:dyDescent="0.3">
      <c r="A13" s="46" t="s">
        <v>26</v>
      </c>
      <c r="B13" s="46"/>
      <c r="C13" s="46"/>
      <c r="D13" s="47"/>
      <c r="E13" s="48">
        <f t="shared" si="2"/>
        <v>17374</v>
      </c>
      <c r="F13" s="48">
        <f t="shared" si="3"/>
        <v>8510</v>
      </c>
      <c r="G13" s="49">
        <f t="shared" si="3"/>
        <v>8864</v>
      </c>
      <c r="H13" s="48">
        <f t="shared" si="4"/>
        <v>3621</v>
      </c>
      <c r="I13" s="49">
        <v>1777</v>
      </c>
      <c r="J13" s="49">
        <v>1844</v>
      </c>
      <c r="K13" s="48">
        <f t="shared" si="5"/>
        <v>7211</v>
      </c>
      <c r="L13" s="49">
        <v>3780</v>
      </c>
      <c r="M13" s="49">
        <v>3431</v>
      </c>
      <c r="N13" s="48">
        <f t="shared" si="6"/>
        <v>4256</v>
      </c>
      <c r="O13" s="48">
        <v>2105</v>
      </c>
      <c r="P13" s="48">
        <v>2151</v>
      </c>
      <c r="Q13" s="48">
        <f t="shared" si="7"/>
        <v>2286</v>
      </c>
      <c r="R13" s="49">
        <v>848</v>
      </c>
      <c r="S13" s="49">
        <v>1438</v>
      </c>
      <c r="T13" s="50" t="s">
        <v>27</v>
      </c>
    </row>
    <row r="14" spans="1:22" s="50" customFormat="1" ht="32.25" customHeight="1" x14ac:dyDescent="0.3">
      <c r="A14" s="46" t="s">
        <v>28</v>
      </c>
      <c r="B14" s="46"/>
      <c r="C14" s="46"/>
      <c r="D14" s="47"/>
      <c r="E14" s="48">
        <f t="shared" si="2"/>
        <v>4160</v>
      </c>
      <c r="F14" s="48">
        <f t="shared" si="3"/>
        <v>2157</v>
      </c>
      <c r="G14" s="49">
        <f t="shared" si="3"/>
        <v>2003</v>
      </c>
      <c r="H14" s="48">
        <f t="shared" si="4"/>
        <v>1178</v>
      </c>
      <c r="I14" s="49">
        <v>597</v>
      </c>
      <c r="J14" s="49">
        <v>581</v>
      </c>
      <c r="K14" s="48">
        <f t="shared" si="5"/>
        <v>1872</v>
      </c>
      <c r="L14" s="49">
        <v>964</v>
      </c>
      <c r="M14" s="49">
        <v>908</v>
      </c>
      <c r="N14" s="48">
        <f t="shared" si="6"/>
        <v>768</v>
      </c>
      <c r="O14" s="48">
        <v>446</v>
      </c>
      <c r="P14" s="48">
        <v>322</v>
      </c>
      <c r="Q14" s="48">
        <f t="shared" si="7"/>
        <v>342</v>
      </c>
      <c r="R14" s="49">
        <v>150</v>
      </c>
      <c r="S14" s="49">
        <v>192</v>
      </c>
      <c r="T14" s="50" t="s">
        <v>29</v>
      </c>
    </row>
    <row r="15" spans="1:22" s="50" customFormat="1" ht="32.25" customHeight="1" x14ac:dyDescent="0.3">
      <c r="A15" s="46" t="s">
        <v>30</v>
      </c>
      <c r="B15" s="46"/>
      <c r="C15" s="46"/>
      <c r="D15" s="47"/>
      <c r="E15" s="48">
        <f t="shared" si="2"/>
        <v>4420</v>
      </c>
      <c r="F15" s="48">
        <f t="shared" si="3"/>
        <v>2231</v>
      </c>
      <c r="G15" s="49">
        <f t="shared" si="3"/>
        <v>2189</v>
      </c>
      <c r="H15" s="48">
        <f t="shared" si="4"/>
        <v>1096</v>
      </c>
      <c r="I15" s="49">
        <v>576</v>
      </c>
      <c r="J15" s="49">
        <v>520</v>
      </c>
      <c r="K15" s="48">
        <f t="shared" si="5"/>
        <v>2021</v>
      </c>
      <c r="L15" s="49">
        <v>1027</v>
      </c>
      <c r="M15" s="49">
        <v>994</v>
      </c>
      <c r="N15" s="48">
        <f t="shared" si="6"/>
        <v>845</v>
      </c>
      <c r="O15" s="48">
        <v>432</v>
      </c>
      <c r="P15" s="48">
        <v>413</v>
      </c>
      <c r="Q15" s="48">
        <f t="shared" si="7"/>
        <v>458</v>
      </c>
      <c r="R15" s="49">
        <v>196</v>
      </c>
      <c r="S15" s="49">
        <v>262</v>
      </c>
      <c r="T15" s="50" t="s">
        <v>31</v>
      </c>
    </row>
    <row r="16" spans="1:22" s="50" customFormat="1" ht="32.25" customHeight="1" x14ac:dyDescent="0.3">
      <c r="A16" s="46" t="s">
        <v>32</v>
      </c>
      <c r="B16" s="46"/>
      <c r="C16" s="46"/>
      <c r="D16" s="47"/>
      <c r="E16" s="48">
        <f t="shared" si="2"/>
        <v>3948</v>
      </c>
      <c r="F16" s="48">
        <f t="shared" si="3"/>
        <v>2080</v>
      </c>
      <c r="G16" s="49">
        <f t="shared" si="3"/>
        <v>1868</v>
      </c>
      <c r="H16" s="48">
        <f t="shared" si="4"/>
        <v>1052</v>
      </c>
      <c r="I16" s="49">
        <v>571</v>
      </c>
      <c r="J16" s="49">
        <v>481</v>
      </c>
      <c r="K16" s="48">
        <f t="shared" si="5"/>
        <v>1730</v>
      </c>
      <c r="L16" s="49">
        <v>905</v>
      </c>
      <c r="M16" s="49">
        <v>825</v>
      </c>
      <c r="N16" s="48">
        <f t="shared" si="6"/>
        <v>869</v>
      </c>
      <c r="O16" s="48">
        <v>457</v>
      </c>
      <c r="P16" s="48">
        <v>412</v>
      </c>
      <c r="Q16" s="48">
        <f t="shared" si="7"/>
        <v>297</v>
      </c>
      <c r="R16" s="49">
        <v>147</v>
      </c>
      <c r="S16" s="49">
        <v>150</v>
      </c>
      <c r="T16" s="50" t="s">
        <v>33</v>
      </c>
    </row>
    <row r="17" spans="1:22" s="50" customFormat="1" ht="32.25" customHeight="1" x14ac:dyDescent="0.3">
      <c r="A17" s="46" t="s">
        <v>34</v>
      </c>
      <c r="B17" s="46"/>
      <c r="C17" s="46"/>
      <c r="D17" s="47"/>
      <c r="E17" s="48">
        <f t="shared" si="2"/>
        <v>6418</v>
      </c>
      <c r="F17" s="48">
        <f t="shared" si="3"/>
        <v>3337</v>
      </c>
      <c r="G17" s="49">
        <f t="shared" si="3"/>
        <v>3081</v>
      </c>
      <c r="H17" s="48">
        <f t="shared" si="4"/>
        <v>1670</v>
      </c>
      <c r="I17" s="49">
        <v>890</v>
      </c>
      <c r="J17" s="49">
        <v>780</v>
      </c>
      <c r="K17" s="48">
        <f t="shared" si="5"/>
        <v>3094</v>
      </c>
      <c r="L17" s="49">
        <v>1579</v>
      </c>
      <c r="M17" s="49">
        <v>1515</v>
      </c>
      <c r="N17" s="48">
        <f t="shared" si="6"/>
        <v>1179</v>
      </c>
      <c r="O17" s="48">
        <v>633</v>
      </c>
      <c r="P17" s="48">
        <v>546</v>
      </c>
      <c r="Q17" s="48">
        <f t="shared" si="7"/>
        <v>475</v>
      </c>
      <c r="R17" s="49">
        <v>235</v>
      </c>
      <c r="S17" s="49">
        <v>240</v>
      </c>
      <c r="T17" s="50" t="s">
        <v>35</v>
      </c>
    </row>
    <row r="18" spans="1:22" s="50" customFormat="1" ht="32.25" customHeight="1" x14ac:dyDescent="0.3">
      <c r="A18" s="46" t="s">
        <v>36</v>
      </c>
      <c r="B18" s="46"/>
      <c r="C18" s="46"/>
      <c r="D18" s="47"/>
      <c r="E18" s="48">
        <f t="shared" si="2"/>
        <v>5029</v>
      </c>
      <c r="F18" s="48">
        <f t="shared" si="3"/>
        <v>2605</v>
      </c>
      <c r="G18" s="49">
        <f t="shared" si="3"/>
        <v>2424</v>
      </c>
      <c r="H18" s="48">
        <f t="shared" si="4"/>
        <v>1497</v>
      </c>
      <c r="I18" s="49">
        <v>786</v>
      </c>
      <c r="J18" s="49">
        <v>711</v>
      </c>
      <c r="K18" s="48">
        <f t="shared" si="5"/>
        <v>2584</v>
      </c>
      <c r="L18" s="49">
        <v>1319</v>
      </c>
      <c r="M18" s="49">
        <v>1265</v>
      </c>
      <c r="N18" s="48">
        <f t="shared" si="6"/>
        <v>627</v>
      </c>
      <c r="O18" s="48">
        <v>353</v>
      </c>
      <c r="P18" s="48">
        <v>274</v>
      </c>
      <c r="Q18" s="48">
        <f t="shared" si="7"/>
        <v>321</v>
      </c>
      <c r="R18" s="49">
        <v>147</v>
      </c>
      <c r="S18" s="49">
        <v>174</v>
      </c>
      <c r="T18" s="50" t="s">
        <v>37</v>
      </c>
    </row>
    <row r="19" spans="1:22" s="50" customFormat="1" ht="32.25" customHeight="1" x14ac:dyDescent="0.3">
      <c r="A19" s="46" t="s">
        <v>38</v>
      </c>
      <c r="B19" s="46"/>
      <c r="C19" s="46"/>
      <c r="D19" s="47"/>
      <c r="E19" s="48">
        <f t="shared" si="2"/>
        <v>1943</v>
      </c>
      <c r="F19" s="48">
        <f t="shared" si="3"/>
        <v>1048</v>
      </c>
      <c r="G19" s="49">
        <f t="shared" si="3"/>
        <v>895</v>
      </c>
      <c r="H19" s="48">
        <f t="shared" si="4"/>
        <v>537</v>
      </c>
      <c r="I19" s="49">
        <v>306</v>
      </c>
      <c r="J19" s="49">
        <v>231</v>
      </c>
      <c r="K19" s="48">
        <f t="shared" si="5"/>
        <v>826</v>
      </c>
      <c r="L19" s="49">
        <v>438</v>
      </c>
      <c r="M19" s="49">
        <v>388</v>
      </c>
      <c r="N19" s="48">
        <f t="shared" si="6"/>
        <v>373</v>
      </c>
      <c r="O19" s="48">
        <v>207</v>
      </c>
      <c r="P19" s="48">
        <v>166</v>
      </c>
      <c r="Q19" s="48">
        <f t="shared" si="7"/>
        <v>207</v>
      </c>
      <c r="R19" s="49">
        <v>97</v>
      </c>
      <c r="S19" s="49">
        <v>110</v>
      </c>
      <c r="T19" s="50" t="s">
        <v>39</v>
      </c>
    </row>
    <row r="20" spans="1:22" s="55" customFormat="1" ht="9.75" customHeight="1" x14ac:dyDescent="0.15">
      <c r="A20" s="51"/>
      <c r="B20" s="51"/>
      <c r="C20" s="51"/>
      <c r="D20" s="52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1"/>
      <c r="U20" s="54"/>
      <c r="V20" s="54"/>
    </row>
    <row r="21" spans="1:22" s="55" customFormat="1" ht="6.6" x14ac:dyDescent="0.15">
      <c r="U21" s="4"/>
      <c r="V21" s="4"/>
    </row>
    <row r="22" spans="1:22" s="56" customFormat="1" ht="24.75" customHeight="1" x14ac:dyDescent="0.3">
      <c r="D22" s="56" t="s">
        <v>40</v>
      </c>
      <c r="E22" s="56" t="s">
        <v>41</v>
      </c>
      <c r="G22" s="57"/>
      <c r="H22" s="57"/>
      <c r="L22" s="56" t="s">
        <v>42</v>
      </c>
      <c r="U22" s="58"/>
      <c r="V22" s="58"/>
    </row>
    <row r="23" spans="1:22" x14ac:dyDescent="0.6">
      <c r="U23" s="59"/>
      <c r="V23" s="59"/>
    </row>
    <row r="24" spans="1:22" ht="18" customHeight="1" x14ac:dyDescent="0.6"/>
    <row r="25" spans="1:22" ht="18" customHeight="1" x14ac:dyDescent="0.6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4"/>
      <c r="V25" s="14"/>
    </row>
    <row r="26" spans="1:22" ht="18" customHeight="1" x14ac:dyDescent="0.6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4"/>
      <c r="V26" s="14"/>
    </row>
    <row r="27" spans="1:22" ht="18" customHeight="1" x14ac:dyDescent="0.6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4"/>
      <c r="V27" s="14"/>
    </row>
  </sheetData>
  <mergeCells count="23">
    <mergeCell ref="A19:D19"/>
    <mergeCell ref="A13:D13"/>
    <mergeCell ref="A14:D14"/>
    <mergeCell ref="A15:D15"/>
    <mergeCell ref="A16:D16"/>
    <mergeCell ref="A17:D17"/>
    <mergeCell ref="A18:D18"/>
    <mergeCell ref="K6:M6"/>
    <mergeCell ref="N6:P6"/>
    <mergeCell ref="Q6:S6"/>
    <mergeCell ref="A10:D10"/>
    <mergeCell ref="A11:D11"/>
    <mergeCell ref="A12:D12"/>
    <mergeCell ref="A4:D8"/>
    <mergeCell ref="H4:S4"/>
    <mergeCell ref="T4:T8"/>
    <mergeCell ref="E5:G5"/>
    <mergeCell ref="H5:J5"/>
    <mergeCell ref="K5:M5"/>
    <mergeCell ref="N5:P5"/>
    <mergeCell ref="Q5:S5"/>
    <mergeCell ref="E6:G6"/>
    <mergeCell ref="H6:J6"/>
  </mergeCells>
  <pageMargins left="0.39370078740157483" right="0.19685039370078741" top="0.98425196850393704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T-3.9</vt:lpstr>
      <vt:lpstr>'T-3.9'!Print_Area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พงศธร ทิพยสุทธิ์</dc:creator>
  <cp:lastModifiedBy>พงศธร ทิพยสุทธิ์</cp:lastModifiedBy>
  <dcterms:created xsi:type="dcterms:W3CDTF">2021-08-04T07:27:44Z</dcterms:created>
  <dcterms:modified xsi:type="dcterms:W3CDTF">2021-08-04T07:27:51Z</dcterms:modified>
</cp:coreProperties>
</file>