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.9" sheetId="1" r:id="rId1"/>
  </sheets>
  <definedNames>
    <definedName name="_xlnm.Print_Area" localSheetId="0">'T-1.9'!$A$1:$P$31</definedName>
  </definedNames>
  <calcPr calcId="144525"/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M9" i="1"/>
  <c r="L9" i="1"/>
  <c r="K9" i="1"/>
  <c r="J9" i="1"/>
  <c r="I9" i="1"/>
  <c r="H9" i="1"/>
  <c r="G9" i="1"/>
  <c r="F9" i="1"/>
  <c r="E9" i="1" s="1"/>
</calcChain>
</file>

<file path=xl/sharedStrings.xml><?xml version="1.0" encoding="utf-8"?>
<sst xmlns="http://schemas.openxmlformats.org/spreadsheetml/2006/main" count="81" uniqueCount="67">
  <si>
    <t>ตาราง</t>
  </si>
  <si>
    <t>ผู้รับบริการวางแผนครอบครัวรายใหม่ จำแนกตามวิธีคุมกำเนิด เป็นรายอำเภอ พ.ศ. 2559</t>
  </si>
  <si>
    <t>Table</t>
  </si>
  <si>
    <t>New Family Planning Acceptors by Contraceptive Methods and District: 2016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</si>
  <si>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</si>
  <si>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</si>
  <si>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</si>
  <si>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</si>
  <si>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</si>
  <si>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</si>
  <si>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</si>
  <si>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</si>
  <si>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</si>
  <si>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</si>
  <si>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</si>
  <si>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</si>
  <si>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</si>
  <si>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</si>
  <si>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</si>
  <si>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</si>
  <si>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</si>
  <si>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</si>
  <si>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</si>
  <si>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</si>
  <si>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</si>
  <si>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</si>
  <si>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</si>
  <si>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เมืองสุรินทร์</t>
  </si>
  <si>
    <t>Mueang Surin</t>
  </si>
  <si>
    <t>ชุมพลบุรี</t>
  </si>
  <si>
    <t>--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</si>
  <si>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</si>
  <si>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</si>
  <si>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</si>
  <si>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</si>
  <si>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</si>
  <si>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</si>
  <si>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</si>
  <si>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</si>
  <si>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-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</si>
  <si>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</si>
  <si>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</si>
  <si>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</si>
  <si>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</si>
  <si>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</si>
  <si>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</si>
  <si>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</si>
  <si>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</si>
  <si>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</si>
  <si>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</si>
  <si>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</si>
  <si>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</si>
  <si>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</si>
  <si>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</si>
  <si>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</si>
  <si>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</si>
  <si>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</si>
  <si>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</si>
  <si>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</si>
  <si>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</si>
  <si>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</si>
  <si>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</si>
  <si>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</si>
  <si>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สำนักงานสาธารณสุขจังหวัดสุรินทร์</t>
  </si>
  <si>
    <t>ข้อมู,: ตุลาคม 2558 - กันยายน 2559</t>
  </si>
  <si>
    <t>Source:  Surin Provincial Health Office</t>
  </si>
  <si>
    <t>Data: 2015 October - 2016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</si>
</sst>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2"/>
    </xf>
    <xf numFmtId="3" fontId="4" fillId="0" borderId="8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0" fontId="5" fillId="0" borderId="0" xfId="0" applyFont="1"/>
    <xf numFmtId="0" fontId="6" fillId="0" borderId="0" xfId="0" applyFont="1" applyAlignment="1">
      <alignment horizontal="left"/>
    </xf>
    <xf numFmtId="3" fontId="5" fillId="0" borderId="6" xfId="0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3" fontId="5" fillId="0" borderId="8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0" fontId="6" fillId="0" borderId="0" xfId="0" applyFont="1"/>
    <xf numFmtId="0" fontId="6" fillId="0" borderId="0" xfId="0" applyFont="1" applyAlignment="1"/>
    <xf numFmtId="3" fontId="5" fillId="0" borderId="7" xfId="0" quotePrefix="1" applyNumberFormat="1" applyFont="1" applyBorder="1" applyAlignment="1">
      <alignment horizontal="right" indent="2"/>
    </xf>
    <xf numFmtId="0" fontId="5" fillId="0" borderId="0" xfId="0" quotePrefix="1" applyFont="1"/>
    <xf numFmtId="0" fontId="6" fillId="0" borderId="0" xfId="0" applyFont="1" applyBorder="1"/>
    <xf numFmtId="0" fontId="5" fillId="0" borderId="9" xfId="0" applyFont="1" applyBorder="1"/>
    <xf numFmtId="3" fontId="5" fillId="0" borderId="12" xfId="0" applyNumberFormat="1" applyFont="1" applyBorder="1" applyAlignment="1">
      <alignment horizontal="right" indent="2"/>
    </xf>
    <xf numFmtId="3" fontId="5" fillId="0" borderId="10" xfId="0" applyNumberFormat="1" applyFont="1" applyBorder="1" applyAlignment="1">
      <alignment horizontal="right" indent="2"/>
    </xf>
    <xf numFmtId="3" fontId="5" fillId="0" borderId="11" xfId="0" applyNumberFormat="1" applyFont="1" applyBorder="1" applyAlignment="1">
      <alignment horizontal="right" indent="2"/>
    </xf>
    <xf numFmtId="3" fontId="5" fillId="0" borderId="9" xfId="0" applyNumberFormat="1" applyFont="1" applyBorder="1" applyAlignment="1">
      <alignment horizontal="right" indent="2"/>
    </xf>
    <xf numFmtId="0" fontId="5" fillId="0" borderId="12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1546412</xdr:colOff>
      <xdr:row>0</xdr:row>
      <xdr:rowOff>112060</xdr:rowOff>
    </xdr:from>
    <xdr:to>
      <xdr:col>16</xdr:col>
      <xdr:colOff>79562</xdr:colOff>
      <xdr:row>31</xdr:row>
      <xdr:rowOff>89648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525000" y="112060"/>
          <a:ext cx="595033" cy="7048500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0"/>
  <sheetViews>
    <sheetView tabSelected="1" view="pageBreakPreview" topLeftCell="A10" zoomScale="85" zoomScaleSheetLayoutView="85" workbookViewId="0">
      <selection activeCell="I37" sqref="I37"/>
    </sheetView>
  </sheetViews>
  <sheetFormatPr defaultColWidth="9.140625" defaultRowHeight="21.75" x14ac:dyDescent="0.5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 x14ac:dyDescent="0.5">
      <c r="B1" s="1" t="s">
        <v>0</v>
      </c>
      <c r="C1" s="2">
        <v>1.9</v>
      </c>
      <c r="D1" s="1" t="s">
        <v>1</v>
      </c>
      <c r="O1" s="3"/>
    </row>
    <row r="2" spans="1:15" s="4" customFormat="1" x14ac:dyDescent="0.5">
      <c r="B2" s="1" t="s">
        <v>2</v>
      </c>
      <c r="C2" s="2">
        <v>1.9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 x14ac:dyDescent="0.45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 x14ac:dyDescent="0.45">
      <c r="A5" s="14" t="s">
        <v>5</v>
      </c>
      <c r="B5" s="14"/>
      <c r="C5" s="14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3" customFormat="1" ht="21" customHeight="1" x14ac:dyDescent="0.45">
      <c r="A6" s="14"/>
      <c r="B6" s="14"/>
      <c r="C6" s="14"/>
      <c r="D6" s="19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3" customFormat="1" ht="21" customHeight="1" x14ac:dyDescent="0.45">
      <c r="A7" s="20"/>
      <c r="B7" s="20"/>
      <c r="C7" s="20"/>
      <c r="D7" s="20"/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29" customFormat="1" ht="3" customHeight="1" x14ac:dyDescent="0.45">
      <c r="A8" s="23"/>
      <c r="B8" s="23"/>
      <c r="C8" s="23"/>
      <c r="D8" s="24"/>
      <c r="E8" s="25"/>
      <c r="F8" s="26"/>
      <c r="G8" s="27"/>
      <c r="H8" s="16"/>
      <c r="I8" s="28"/>
      <c r="K8" s="26"/>
      <c r="M8" s="26"/>
      <c r="N8" s="30"/>
      <c r="O8" s="27"/>
    </row>
    <row r="9" spans="1:15" s="29" customFormat="1" ht="18.75" x14ac:dyDescent="0.45">
      <c r="A9" s="23" t="s">
        <v>26</v>
      </c>
      <c r="B9" s="23"/>
      <c r="C9" s="23"/>
      <c r="D9" s="24"/>
      <c r="E9" s="31">
        <f>SUM(F9:M9)</f>
        <v>13839</v>
      </c>
      <c r="F9" s="32">
        <f>SUM(F10+F11+F12+F13+F14+F15+F16+F17+F18+F19+F20+F21+F23+F24+F26)</f>
        <v>263</v>
      </c>
      <c r="G9" s="33">
        <f>SUM(G10+G11+G12+G13+G14+G15+G16+G17+G18+G19+G20+G21+G22+G23+G24+G25+G26)</f>
        <v>4180</v>
      </c>
      <c r="H9" s="34">
        <f>SUM(H10+H11+H12+H13+H14+H15+H16+H17+H18+H19+H20+H21+H22+H23+H24+H25+H26)</f>
        <v>666</v>
      </c>
      <c r="I9" s="32">
        <f>SUM(I10+I12+I14+I24)</f>
        <v>6</v>
      </c>
      <c r="J9" s="34">
        <f>SUM(J10+J11+J12+J13+J14+J15+J16+J17+J18+J19+J20+J21+J22+J23+J24+J25+J26)</f>
        <v>3162</v>
      </c>
      <c r="K9" s="32">
        <f>SUM(K10+K11+K12+K13+K14+K15+K16+K17+K18+K19+K20+K21+K22+K23+K24+K25+K26)</f>
        <v>429</v>
      </c>
      <c r="L9" s="34">
        <f>SUM(L10+L11+L12+L13+L14+L15+L16+L17+L18+L19+L20+L21+L22+L23+L24+L25+L26)</f>
        <v>649</v>
      </c>
      <c r="M9" s="32">
        <f>SUM(M10+M11+M12+M13+M14+M15+M16+M17+M18+M19+M20+M21+M22+M23+M24+M25+M26)</f>
        <v>4484</v>
      </c>
      <c r="N9" s="30" t="s">
        <v>17</v>
      </c>
      <c r="O9" s="27"/>
    </row>
    <row r="10" spans="1:15" s="35" customFormat="1" ht="19.5" x14ac:dyDescent="0.45">
      <c r="B10" s="36" t="s">
        <v>27</v>
      </c>
      <c r="E10" s="37">
        <f t="shared" ref="E10:E26" si="0">SUM(F10:M10)</f>
        <v>2832</v>
      </c>
      <c r="F10" s="38">
        <v>17</v>
      </c>
      <c r="G10" s="39">
        <v>431</v>
      </c>
      <c r="H10" s="40">
        <v>224</v>
      </c>
      <c r="I10" s="38">
        <v>3</v>
      </c>
      <c r="J10" s="40">
        <v>285</v>
      </c>
      <c r="K10" s="38">
        <v>24</v>
      </c>
      <c r="L10" s="40">
        <v>180</v>
      </c>
      <c r="M10" s="38">
        <v>1668</v>
      </c>
      <c r="N10" s="41" t="s">
        <v>28</v>
      </c>
      <c r="O10" s="13"/>
    </row>
    <row r="11" spans="1:15" s="35" customFormat="1" ht="19.5" x14ac:dyDescent="0.45">
      <c r="B11" s="42" t="s">
        <v>29</v>
      </c>
      <c r="E11" s="37">
        <f t="shared" si="0"/>
        <v>510</v>
      </c>
      <c r="F11" s="38">
        <v>6</v>
      </c>
      <c r="G11" s="39">
        <v>213</v>
      </c>
      <c r="H11" s="40">
        <v>34</v>
      </c>
      <c r="I11" s="43" t="s">
        <v>30</v>
      </c>
      <c r="J11" s="40">
        <v>127</v>
      </c>
      <c r="K11" s="38">
        <v>30</v>
      </c>
      <c r="L11" s="40">
        <v>9</v>
      </c>
      <c r="M11" s="38">
        <v>91</v>
      </c>
      <c r="N11" s="41" t="s">
        <v>31</v>
      </c>
    </row>
    <row r="12" spans="1:15" s="35" customFormat="1" ht="19.5" x14ac:dyDescent="0.45">
      <c r="A12" s="44"/>
      <c r="B12" s="36" t="s">
        <v>32</v>
      </c>
      <c r="E12" s="37">
        <f t="shared" si="0"/>
        <v>772</v>
      </c>
      <c r="F12" s="38">
        <v>27</v>
      </c>
      <c r="G12" s="39">
        <v>263</v>
      </c>
      <c r="H12" s="40">
        <v>34</v>
      </c>
      <c r="I12" s="38">
        <v>1</v>
      </c>
      <c r="J12" s="40">
        <v>197</v>
      </c>
      <c r="K12" s="38">
        <v>30</v>
      </c>
      <c r="L12" s="40">
        <v>59</v>
      </c>
      <c r="M12" s="38">
        <v>161</v>
      </c>
      <c r="N12" s="41" t="s">
        <v>33</v>
      </c>
    </row>
    <row r="13" spans="1:15" s="35" customFormat="1" ht="19.5" x14ac:dyDescent="0.45">
      <c r="A13" s="44"/>
      <c r="B13" s="36" t="s">
        <v>34</v>
      </c>
      <c r="E13" s="37">
        <f t="shared" si="0"/>
        <v>430</v>
      </c>
      <c r="F13" s="38">
        <v>1</v>
      </c>
      <c r="G13" s="39">
        <v>214</v>
      </c>
      <c r="H13" s="40">
        <v>18</v>
      </c>
      <c r="I13" s="43" t="s">
        <v>30</v>
      </c>
      <c r="J13" s="40">
        <v>126</v>
      </c>
      <c r="K13" s="38">
        <v>37</v>
      </c>
      <c r="L13" s="40">
        <v>25</v>
      </c>
      <c r="M13" s="38">
        <v>9</v>
      </c>
      <c r="N13" s="41" t="s">
        <v>35</v>
      </c>
    </row>
    <row r="14" spans="1:15" s="35" customFormat="1" ht="19.5" x14ac:dyDescent="0.45">
      <c r="A14" s="44"/>
      <c r="B14" s="36" t="s">
        <v>36</v>
      </c>
      <c r="E14" s="37">
        <f t="shared" si="0"/>
        <v>1755</v>
      </c>
      <c r="F14" s="38">
        <v>44</v>
      </c>
      <c r="G14" s="39">
        <v>461</v>
      </c>
      <c r="H14" s="40">
        <v>56</v>
      </c>
      <c r="I14" s="38">
        <v>1</v>
      </c>
      <c r="J14" s="40">
        <v>312</v>
      </c>
      <c r="K14" s="38">
        <v>28</v>
      </c>
      <c r="L14" s="40">
        <v>78</v>
      </c>
      <c r="M14" s="38">
        <v>775</v>
      </c>
      <c r="N14" s="41" t="s">
        <v>37</v>
      </c>
    </row>
    <row r="15" spans="1:15" s="35" customFormat="1" ht="19.5" x14ac:dyDescent="0.45">
      <c r="A15" s="44"/>
      <c r="B15" s="36" t="s">
        <v>38</v>
      </c>
      <c r="E15" s="37">
        <f t="shared" si="0"/>
        <v>815</v>
      </c>
      <c r="F15" s="38">
        <v>5</v>
      </c>
      <c r="G15" s="39">
        <v>243</v>
      </c>
      <c r="H15" s="40">
        <v>9</v>
      </c>
      <c r="I15" s="38" t="s">
        <v>39</v>
      </c>
      <c r="J15" s="40">
        <v>187</v>
      </c>
      <c r="K15" s="38">
        <v>25</v>
      </c>
      <c r="L15" s="40">
        <v>24</v>
      </c>
      <c r="M15" s="38">
        <v>322</v>
      </c>
      <c r="N15" s="41" t="s">
        <v>40</v>
      </c>
    </row>
    <row r="16" spans="1:15" s="35" customFormat="1" ht="19.5" x14ac:dyDescent="0.45">
      <c r="A16" s="44"/>
      <c r="B16" s="36" t="s">
        <v>41</v>
      </c>
      <c r="E16" s="37">
        <f t="shared" si="0"/>
        <v>635</v>
      </c>
      <c r="F16" s="38">
        <v>14</v>
      </c>
      <c r="G16" s="39">
        <v>252</v>
      </c>
      <c r="H16" s="40">
        <v>14</v>
      </c>
      <c r="I16" s="38" t="s">
        <v>39</v>
      </c>
      <c r="J16" s="40">
        <v>269</v>
      </c>
      <c r="K16" s="38">
        <v>17</v>
      </c>
      <c r="L16" s="40">
        <v>27</v>
      </c>
      <c r="M16" s="38">
        <v>42</v>
      </c>
      <c r="N16" s="41" t="s">
        <v>42</v>
      </c>
    </row>
    <row r="17" spans="1:15" s="35" customFormat="1" ht="19.5" x14ac:dyDescent="0.45">
      <c r="A17" s="44"/>
      <c r="B17" s="36" t="s">
        <v>43</v>
      </c>
      <c r="E17" s="37">
        <f t="shared" si="0"/>
        <v>325</v>
      </c>
      <c r="F17" s="38">
        <v>2</v>
      </c>
      <c r="G17" s="39">
        <v>136</v>
      </c>
      <c r="H17" s="40">
        <v>9</v>
      </c>
      <c r="I17" s="38" t="s">
        <v>39</v>
      </c>
      <c r="J17" s="40">
        <v>111</v>
      </c>
      <c r="K17" s="38">
        <v>11</v>
      </c>
      <c r="L17" s="40">
        <v>7</v>
      </c>
      <c r="M17" s="38">
        <v>49</v>
      </c>
      <c r="N17" s="41" t="s">
        <v>44</v>
      </c>
    </row>
    <row r="18" spans="1:15" s="35" customFormat="1" ht="19.5" x14ac:dyDescent="0.45">
      <c r="A18" s="44"/>
      <c r="B18" s="36" t="s">
        <v>45</v>
      </c>
      <c r="E18" s="37">
        <f t="shared" si="0"/>
        <v>1285</v>
      </c>
      <c r="F18" s="38">
        <v>111</v>
      </c>
      <c r="G18" s="39">
        <v>434</v>
      </c>
      <c r="H18" s="40">
        <v>98</v>
      </c>
      <c r="I18" s="38" t="s">
        <v>39</v>
      </c>
      <c r="J18" s="40">
        <v>306</v>
      </c>
      <c r="K18" s="38">
        <v>119</v>
      </c>
      <c r="L18" s="40">
        <v>67</v>
      </c>
      <c r="M18" s="38">
        <v>150</v>
      </c>
      <c r="N18" s="41" t="s">
        <v>46</v>
      </c>
    </row>
    <row r="19" spans="1:15" s="35" customFormat="1" ht="19.5" x14ac:dyDescent="0.45">
      <c r="A19" s="44"/>
      <c r="B19" s="36" t="s">
        <v>47</v>
      </c>
      <c r="E19" s="37">
        <f t="shared" si="0"/>
        <v>1237</v>
      </c>
      <c r="F19" s="38">
        <v>5</v>
      </c>
      <c r="G19" s="39">
        <v>409</v>
      </c>
      <c r="H19" s="40">
        <v>32</v>
      </c>
      <c r="I19" s="38" t="s">
        <v>39</v>
      </c>
      <c r="J19" s="40">
        <v>373</v>
      </c>
      <c r="K19" s="38">
        <v>31</v>
      </c>
      <c r="L19" s="40">
        <v>72</v>
      </c>
      <c r="M19" s="38">
        <v>315</v>
      </c>
      <c r="N19" s="41" t="s">
        <v>48</v>
      </c>
    </row>
    <row r="20" spans="1:15" s="35" customFormat="1" ht="19.5" x14ac:dyDescent="0.45">
      <c r="A20" s="44"/>
      <c r="B20" s="36" t="s">
        <v>49</v>
      </c>
      <c r="E20" s="37">
        <f t="shared" si="0"/>
        <v>375</v>
      </c>
      <c r="F20" s="38">
        <v>1</v>
      </c>
      <c r="G20" s="39">
        <v>67</v>
      </c>
      <c r="H20" s="40">
        <v>25</v>
      </c>
      <c r="I20" s="38" t="s">
        <v>39</v>
      </c>
      <c r="J20" s="40">
        <v>78</v>
      </c>
      <c r="K20" s="38">
        <v>32</v>
      </c>
      <c r="L20" s="40">
        <v>26</v>
      </c>
      <c r="M20" s="38">
        <v>146</v>
      </c>
      <c r="N20" s="41" t="s">
        <v>50</v>
      </c>
    </row>
    <row r="21" spans="1:15" s="35" customFormat="1" ht="19.5" x14ac:dyDescent="0.45">
      <c r="A21" s="44"/>
      <c r="B21" s="36" t="s">
        <v>51</v>
      </c>
      <c r="E21" s="37">
        <f t="shared" si="0"/>
        <v>451</v>
      </c>
      <c r="F21" s="38">
        <v>15</v>
      </c>
      <c r="G21" s="39">
        <v>124</v>
      </c>
      <c r="H21" s="40">
        <v>15</v>
      </c>
      <c r="I21" s="38" t="s">
        <v>39</v>
      </c>
      <c r="J21" s="40">
        <v>133</v>
      </c>
      <c r="K21" s="38">
        <v>1</v>
      </c>
      <c r="L21" s="40">
        <v>3</v>
      </c>
      <c r="M21" s="38">
        <v>160</v>
      </c>
      <c r="N21" s="41" t="s">
        <v>52</v>
      </c>
    </row>
    <row r="22" spans="1:15" s="35" customFormat="1" ht="19.5" x14ac:dyDescent="0.45">
      <c r="A22" s="44"/>
      <c r="B22" s="41" t="s">
        <v>53</v>
      </c>
      <c r="E22" s="37">
        <f t="shared" si="0"/>
        <v>726</v>
      </c>
      <c r="F22" s="43" t="s">
        <v>30</v>
      </c>
      <c r="G22" s="39">
        <v>218</v>
      </c>
      <c r="H22" s="40">
        <v>3</v>
      </c>
      <c r="I22" s="38" t="s">
        <v>39</v>
      </c>
      <c r="J22" s="40">
        <v>159</v>
      </c>
      <c r="K22" s="38">
        <v>5</v>
      </c>
      <c r="L22" s="40">
        <v>18</v>
      </c>
      <c r="M22" s="38">
        <v>323</v>
      </c>
      <c r="N22" s="41" t="s">
        <v>54</v>
      </c>
    </row>
    <row r="23" spans="1:15" s="35" customFormat="1" ht="19.5" x14ac:dyDescent="0.45">
      <c r="A23" s="44"/>
      <c r="B23" s="41" t="s">
        <v>55</v>
      </c>
      <c r="E23" s="37">
        <f t="shared" si="0"/>
        <v>342</v>
      </c>
      <c r="F23" s="38">
        <v>2</v>
      </c>
      <c r="G23" s="39">
        <v>92</v>
      </c>
      <c r="H23" s="40">
        <v>12</v>
      </c>
      <c r="I23" s="38" t="s">
        <v>39</v>
      </c>
      <c r="J23" s="40">
        <v>121</v>
      </c>
      <c r="K23" s="38">
        <v>9</v>
      </c>
      <c r="L23" s="40">
        <v>18</v>
      </c>
      <c r="M23" s="38">
        <v>88</v>
      </c>
      <c r="N23" s="41" t="s">
        <v>56</v>
      </c>
    </row>
    <row r="24" spans="1:15" s="35" customFormat="1" ht="19.5" x14ac:dyDescent="0.45">
      <c r="A24" s="44"/>
      <c r="B24" s="41" t="s">
        <v>57</v>
      </c>
      <c r="E24" s="37">
        <f t="shared" si="0"/>
        <v>493</v>
      </c>
      <c r="F24" s="38">
        <v>7</v>
      </c>
      <c r="G24" s="39">
        <v>124</v>
      </c>
      <c r="H24" s="40">
        <v>13</v>
      </c>
      <c r="I24" s="38">
        <v>1</v>
      </c>
      <c r="J24" s="40">
        <v>184</v>
      </c>
      <c r="K24" s="38">
        <v>21</v>
      </c>
      <c r="L24" s="40">
        <v>8</v>
      </c>
      <c r="M24" s="38">
        <v>135</v>
      </c>
      <c r="N24" s="41" t="s">
        <v>58</v>
      </c>
    </row>
    <row r="25" spans="1:15" s="35" customFormat="1" ht="19.5" x14ac:dyDescent="0.45">
      <c r="A25" s="44"/>
      <c r="B25" s="41" t="s">
        <v>59</v>
      </c>
      <c r="E25" s="37">
        <f t="shared" si="0"/>
        <v>551</v>
      </c>
      <c r="F25" s="43" t="s">
        <v>30</v>
      </c>
      <c r="G25" s="39">
        <v>348</v>
      </c>
      <c r="H25" s="40">
        <v>65</v>
      </c>
      <c r="I25" s="38" t="s">
        <v>39</v>
      </c>
      <c r="J25" s="40">
        <v>87</v>
      </c>
      <c r="K25" s="38">
        <v>1</v>
      </c>
      <c r="L25" s="40">
        <v>14</v>
      </c>
      <c r="M25" s="38">
        <v>36</v>
      </c>
      <c r="N25" s="41" t="s">
        <v>60</v>
      </c>
    </row>
    <row r="26" spans="1:15" s="35" customFormat="1" ht="19.5" x14ac:dyDescent="0.45">
      <c r="A26" s="44"/>
      <c r="B26" s="45" t="s">
        <v>61</v>
      </c>
      <c r="E26" s="37">
        <f t="shared" si="0"/>
        <v>305</v>
      </c>
      <c r="F26" s="38">
        <v>6</v>
      </c>
      <c r="G26" s="39">
        <v>151</v>
      </c>
      <c r="H26" s="40">
        <v>5</v>
      </c>
      <c r="I26" s="38" t="s">
        <v>39</v>
      </c>
      <c r="J26" s="40">
        <v>107</v>
      </c>
      <c r="K26" s="38">
        <v>8</v>
      </c>
      <c r="L26" s="40">
        <v>14</v>
      </c>
      <c r="M26" s="38">
        <v>14</v>
      </c>
      <c r="N26" s="45" t="s">
        <v>62</v>
      </c>
    </row>
    <row r="27" spans="1:15" s="35" customFormat="1" ht="4.5" customHeight="1" x14ac:dyDescent="0.45">
      <c r="A27" s="46"/>
      <c r="B27" s="46"/>
      <c r="C27" s="46"/>
      <c r="D27" s="46"/>
      <c r="E27" s="47"/>
      <c r="F27" s="48"/>
      <c r="G27" s="49"/>
      <c r="H27" s="50"/>
      <c r="I27" s="48"/>
      <c r="J27" s="50"/>
      <c r="K27" s="48"/>
      <c r="L27" s="50"/>
      <c r="M27" s="48"/>
      <c r="N27" s="51"/>
      <c r="O27" s="13"/>
    </row>
    <row r="28" spans="1:15" s="35" customFormat="1" ht="4.5" customHeight="1" x14ac:dyDescent="0.45">
      <c r="N28" s="13"/>
      <c r="O28" s="13"/>
    </row>
    <row r="29" spans="1:15" s="35" customFormat="1" ht="18.75" x14ac:dyDescent="0.45">
      <c r="B29" s="35" t="s">
        <v>63</v>
      </c>
      <c r="G29" s="35" t="s">
        <v>64</v>
      </c>
    </row>
    <row r="30" spans="1:15" s="35" customFormat="1" ht="18.75" x14ac:dyDescent="0.45">
      <c r="B30" s="35" t="s">
        <v>65</v>
      </c>
      <c r="G30" s="35" t="s">
        <v>66</v>
      </c>
    </row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2017-05-30T04:01:26Z</dcterms:created>
  <dcterms:modified xsi:type="dcterms:W3CDTF">2017-05-30T04:01:35Z</dcterms:modified>
</cp:coreProperties>
</file>