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 \แรงงานนอกระบบ 2559\ตารางสถิติ\"/>
    </mc:Choice>
  </mc:AlternateContent>
  <bookViews>
    <workbookView xWindow="240" yWindow="390" windowWidth="14640" windowHeight="8445"/>
  </bookViews>
  <sheets>
    <sheet name="ตาราง 9" sheetId="1" r:id="rId1"/>
    <sheet name="Sheet2" sheetId="2" r:id="rId2"/>
    <sheet name="Sheet3" sheetId="3" r:id="rId3"/>
    <sheet name="Sheet4" sheetId="4" r:id="rId4"/>
  </sheets>
  <calcPr calcId="162913"/>
</workbook>
</file>

<file path=xl/calcChain.xml><?xml version="1.0" encoding="utf-8"?>
<calcChain xmlns="http://schemas.openxmlformats.org/spreadsheetml/2006/main">
  <c r="K17" i="1" l="1"/>
  <c r="K16" i="1"/>
  <c r="C17" i="1"/>
  <c r="C16" i="1"/>
  <c r="C15" i="1"/>
  <c r="C18" i="1"/>
  <c r="C21" i="1" l="1"/>
  <c r="K21" i="1"/>
  <c r="J16" i="1"/>
  <c r="J17" i="1"/>
  <c r="D18" i="1"/>
  <c r="J18" i="1"/>
  <c r="K18" i="1"/>
  <c r="L18" i="1"/>
  <c r="C19" i="1"/>
  <c r="D19" i="1"/>
  <c r="J19" i="1"/>
  <c r="K19" i="1"/>
  <c r="L19" i="1"/>
  <c r="B22" i="1"/>
  <c r="B21" i="1"/>
  <c r="B19" i="1"/>
  <c r="B18" i="1"/>
  <c r="B17" i="1"/>
  <c r="B16" i="1"/>
  <c r="L15" i="1" l="1"/>
  <c r="K15" i="1"/>
  <c r="J15" i="1"/>
  <c r="B15" i="1"/>
  <c r="D15" i="1"/>
</calcChain>
</file>

<file path=xl/sharedStrings.xml><?xml version="1.0" encoding="utf-8"?>
<sst xmlns="http://schemas.openxmlformats.org/spreadsheetml/2006/main" count="76" uniqueCount="22">
  <si>
    <t>ยอดรวม</t>
  </si>
  <si>
    <t>รวม</t>
  </si>
  <si>
    <t>แรงงานในระบบ</t>
  </si>
  <si>
    <t>แรงงานนอกระบบ</t>
  </si>
  <si>
    <t>ชาย</t>
  </si>
  <si>
    <t>หญิง</t>
  </si>
  <si>
    <t xml:space="preserve">ชาย  </t>
  </si>
  <si>
    <t xml:space="preserve">หญิง  </t>
  </si>
  <si>
    <t>จำนวน</t>
  </si>
  <si>
    <t>ไม่ใช้สวัสดิการในการเบิกจ่ายค่ารักษาพยาบาล</t>
  </si>
  <si>
    <t>ใช้สวัสดิการในการเบิกจ่ายค่ารักษาพยาบาล</t>
  </si>
  <si>
    <t>ร้อยละ</t>
  </si>
  <si>
    <t xml:space="preserve">   จ่ายเอง</t>
  </si>
  <si>
    <t xml:space="preserve">   บัตรประกันสุขภาพถ้วนหน้า</t>
  </si>
  <si>
    <t xml:space="preserve">   ประกันสังคม/กองทุนเงินทดแทน</t>
  </si>
  <si>
    <t xml:space="preserve">   สวัสดิการข้าราชการ/ข้าราชการบำนาญ/รัฐวิสาหกิจ</t>
  </si>
  <si>
    <t xml:space="preserve">   อื่น ๆ</t>
  </si>
  <si>
    <t>สวัสดิการในการเบิกจ่าย</t>
  </si>
  <si>
    <t>ตารางที่ 9  จำนวนและร้อยละของผู้มีงานทำที่อยู่ในแรงงานในระบบและนอกระบบ จำแนกตาม</t>
  </si>
  <si>
    <t>-</t>
  </si>
  <si>
    <t>ที่มา: การสำรวจแรงงานนอกระบบ พ.ศ. 2559   จังหวัดหนองบัวลำภู สำนักงานสถิติแห่งชาติ กระทรวงดิจิตัลเพื่อเศรษฐกิจและสังคม</t>
  </si>
  <si>
    <t xml:space="preserve">                   การใช้สวัสดิการในการเบิกจ่ายค่ารักษาพยาบาล และเพศ พ.ศ.  2559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</si>
</sst>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_-* #,##0.0_-;\-* #,##0.0_-;_-* &quot;-&quot;??_-;_-@_-"/>
  </numFmts>
  <fonts count="14" x14ac:knownFonts="1">
    <font>
      <sz val="16"/>
      <name val="CordiaUPC"/>
      <charset val="222"/>
    </font>
    <font>
      <sz val="16"/>
      <name val="CordiaUPC"/>
      <family val="2"/>
    </font>
    <font>
      <sz val="8"/>
      <name val="CordiaUPC"/>
      <family val="2"/>
    </font>
    <font>
      <b/>
      <sz val="11"/>
      <color rgb="FF0070C0"/>
      <name val="Angsana New"/>
      <family val="1"/>
    </font>
    <font>
      <sz val="11"/>
      <color rgb="FF0070C0"/>
      <name val="Angsana New"/>
      <family val="1"/>
    </font>
    <font>
      <b/>
      <sz val="16"/>
      <color rgb="FF0070C0"/>
      <name val="TH SarabunPSK"/>
      <family val="2"/>
    </font>
    <font>
      <sz val="16"/>
      <color rgb="FF0070C0"/>
      <name val="TH SarabunPSK"/>
      <family val="2"/>
    </font>
    <font>
      <b/>
      <sz val="14"/>
      <color rgb="FF0070C0"/>
      <name val="TH SarabunPSK"/>
      <family val="2"/>
    </font>
    <font>
      <b/>
      <sz val="12"/>
      <color rgb="FF0070C0"/>
      <name val="TH SarabunPSK"/>
      <family val="2"/>
    </font>
    <font>
      <sz val="12"/>
      <color rgb="FF0070C0"/>
      <name val="TH SarabunPSK"/>
      <family val="2"/>
    </font>
    <font>
      <sz val="11"/>
      <color rgb="FF0070C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2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188" fontId="8" fillId="0" borderId="0" xfId="1" applyNumberFormat="1" applyFont="1" applyBorder="1" applyAlignment="1">
      <alignment horizontal="right"/>
    </xf>
    <xf numFmtId="0" fontId="8" fillId="0" borderId="0" xfId="0" applyFont="1" applyBorder="1"/>
    <xf numFmtId="188" fontId="9" fillId="0" borderId="0" xfId="1" applyNumberFormat="1" applyFont="1" applyBorder="1" applyAlignment="1">
      <alignment horizontal="right"/>
    </xf>
    <xf numFmtId="0" fontId="9" fillId="0" borderId="0" xfId="0" applyFont="1" applyBorder="1"/>
    <xf numFmtId="0" fontId="9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vertical="center"/>
    </xf>
    <xf numFmtId="187" fontId="8" fillId="0" borderId="0" xfId="0" applyNumberFormat="1" applyFont="1" applyBorder="1" applyAlignment="1">
      <alignment horizontal="right" vertical="center"/>
    </xf>
    <xf numFmtId="187" fontId="9" fillId="0" borderId="0" xfId="0" applyNumberFormat="1" applyFont="1" applyBorder="1" applyAlignment="1">
      <alignment horizontal="right" vertical="center"/>
    </xf>
    <xf numFmtId="43" fontId="9" fillId="0" borderId="0" xfId="0" applyNumberFormat="1" applyFont="1" applyBorder="1" applyAlignment="1">
      <alignment horizontal="right" vertical="center"/>
    </xf>
    <xf numFmtId="0" fontId="9" fillId="0" borderId="2" xfId="0" applyFont="1" applyBorder="1"/>
    <xf numFmtId="187" fontId="9" fillId="0" borderId="2" xfId="0" applyNumberFormat="1" applyFont="1" applyBorder="1" applyAlignment="1">
      <alignment horizontal="right" vertical="center"/>
    </xf>
    <xf numFmtId="43" fontId="9" fillId="0" borderId="2" xfId="0" applyNumberFormat="1" applyFont="1" applyBorder="1" applyAlignment="1">
      <alignment horizontal="right" vertical="center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12" fillId="0" borderId="0" xfId="0" applyFont="1" applyBorder="1" applyAlignment="1">
      <alignment horizontal="left"/>
    </xf>
    <xf numFmtId="0" fontId="13" fillId="0" borderId="0" xfId="0" applyFont="1" applyBorder="1"/>
    <xf numFmtId="188" fontId="13" fillId="0" borderId="0" xfId="1" applyNumberFormat="1" applyFont="1" applyBorder="1" applyAlignment="1">
      <alignment horizontal="right"/>
    </xf>
    <xf numFmtId="188" fontId="12" fillId="0" borderId="0" xfId="1" applyNumberFormat="1" applyFont="1" applyBorder="1" applyAlignment="1">
      <alignment horizontal="right"/>
    </xf>
    <xf numFmtId="3" fontId="11" fillId="0" borderId="0" xfId="0" applyNumberFormat="1" applyFont="1" applyBorder="1" applyAlignment="1">
      <alignment horizontal="center"/>
    </xf>
    <xf numFmtId="189" fontId="9" fillId="0" borderId="0" xfId="0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1" fillId="0" borderId="0" xfId="0" applyFont="1" applyBorder="1"/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tabSelected="1" view="pageLayout" topLeftCell="C1" zoomScale="62" zoomScaleSheetLayoutView="98" zoomScalePageLayoutView="62" workbookViewId="0">
      <selection activeCell="U10" sqref="U10"/>
    </sheetView>
  </sheetViews>
  <sheetFormatPr defaultColWidth="9" defaultRowHeight="24" customHeight="1" x14ac:dyDescent="0.55000000000000004"/>
  <cols>
    <col min="1" max="1" width="32.625" style="1" customWidth="1"/>
    <col min="2" max="2" width="6.125" style="1" customWidth="1"/>
    <col min="3" max="4" width="5.875" style="1" customWidth="1"/>
    <col min="5" max="5" width="0.625" style="1" customWidth="1"/>
    <col min="6" max="8" width="5.875" style="1" customWidth="1"/>
    <col min="9" max="9" width="0.75" style="1" customWidth="1"/>
    <col min="10" max="12" width="6.125" style="1" customWidth="1"/>
    <col min="13" max="29" width="9" style="38"/>
    <col min="30" max="16384" width="9" style="1"/>
  </cols>
  <sheetData>
    <row r="1" spans="1:29" ht="24" customHeight="1" x14ac:dyDescent="0.3">
      <c r="A1" s="34" t="s">
        <v>18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24"/>
      <c r="N1" s="37"/>
      <c r="O1" s="25"/>
      <c r="P1" s="26"/>
      <c r="Q1" s="26"/>
      <c r="R1" s="27"/>
      <c r="S1" s="28"/>
      <c r="T1" s="28"/>
      <c r="U1" s="27"/>
      <c r="V1" s="28"/>
      <c r="W1" s="28"/>
    </row>
    <row r="2" spans="1:29" ht="24" customHeight="1" x14ac:dyDescent="0.3">
      <c r="A2" s="3" t="s">
        <v>21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24"/>
      <c r="N2" s="39"/>
      <c r="O2" s="30"/>
      <c r="P2" s="29"/>
      <c r="Q2" s="29"/>
      <c r="R2" s="30"/>
      <c r="S2" s="30"/>
      <c r="T2" s="30"/>
      <c r="U2" s="30"/>
      <c r="V2" s="29"/>
      <c r="W2" s="29"/>
    </row>
    <row r="3" spans="1:29" s="2" customFormat="1" ht="24" customHeight="1" x14ac:dyDescent="0.3">
      <c r="A3" s="36" t="s">
        <v>17</v>
      </c>
      <c r="B3" s="36" t="s">
        <v>1</v>
      </c>
      <c r="C3" s="36"/>
      <c r="D3" s="36"/>
      <c r="E3" s="5"/>
      <c r="F3" s="36" t="s">
        <v>2</v>
      </c>
      <c r="G3" s="36"/>
      <c r="H3" s="36"/>
      <c r="I3" s="5"/>
      <c r="J3" s="36" t="s">
        <v>3</v>
      </c>
      <c r="K3" s="36"/>
      <c r="L3" s="36"/>
      <c r="M3" s="24"/>
      <c r="N3" s="39"/>
      <c r="O3" s="30"/>
      <c r="P3" s="29"/>
      <c r="Q3" s="29"/>
      <c r="R3" s="30"/>
      <c r="S3" s="30"/>
      <c r="T3" s="30"/>
      <c r="U3" s="30"/>
      <c r="V3" s="29"/>
      <c r="W3" s="29"/>
      <c r="X3" s="40"/>
      <c r="Y3" s="40"/>
      <c r="Z3" s="40"/>
      <c r="AA3" s="40"/>
      <c r="AB3" s="40"/>
      <c r="AC3" s="40"/>
    </row>
    <row r="4" spans="1:29" s="2" customFormat="1" ht="24" customHeight="1" x14ac:dyDescent="0.3">
      <c r="A4" s="36"/>
      <c r="B4" s="6" t="s">
        <v>1</v>
      </c>
      <c r="C4" s="6" t="s">
        <v>4</v>
      </c>
      <c r="D4" s="6" t="s">
        <v>5</v>
      </c>
      <c r="E4" s="7"/>
      <c r="F4" s="6" t="s">
        <v>1</v>
      </c>
      <c r="G4" s="6" t="s">
        <v>6</v>
      </c>
      <c r="H4" s="6" t="s">
        <v>7</v>
      </c>
      <c r="I4" s="7"/>
      <c r="J4" s="6" t="s">
        <v>1</v>
      </c>
      <c r="K4" s="6" t="s">
        <v>6</v>
      </c>
      <c r="L4" s="6" t="s">
        <v>7</v>
      </c>
      <c r="M4" s="24"/>
      <c r="N4" s="24"/>
      <c r="O4" s="30"/>
      <c r="P4" s="29"/>
      <c r="Q4" s="29"/>
      <c r="R4" s="30"/>
      <c r="S4" s="30"/>
      <c r="T4" s="30"/>
      <c r="U4" s="30"/>
      <c r="V4" s="29"/>
      <c r="W4" s="29"/>
      <c r="X4" s="40"/>
      <c r="Y4" s="40"/>
      <c r="Z4" s="40"/>
      <c r="AA4" s="40"/>
      <c r="AB4" s="40"/>
      <c r="AC4" s="40"/>
    </row>
    <row r="5" spans="1:29" s="2" customFormat="1" ht="24" customHeight="1" x14ac:dyDescent="0.3">
      <c r="A5" s="8"/>
      <c r="B5" s="35" t="s">
        <v>8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24"/>
      <c r="N5" s="24"/>
      <c r="O5" s="29"/>
      <c r="P5" s="29"/>
      <c r="Q5" s="29"/>
      <c r="R5" s="30"/>
      <c r="S5" s="30"/>
      <c r="T5" s="30"/>
      <c r="U5" s="29"/>
      <c r="V5" s="29"/>
      <c r="W5" s="29"/>
      <c r="X5" s="40"/>
      <c r="Y5" s="40"/>
      <c r="Z5" s="40"/>
      <c r="AA5" s="40"/>
      <c r="AB5" s="40"/>
      <c r="AC5" s="40"/>
    </row>
    <row r="6" spans="1:29" s="2" customFormat="1" ht="24" customHeight="1" x14ac:dyDescent="0.3">
      <c r="A6" s="9" t="s">
        <v>0</v>
      </c>
      <c r="B6" s="10">
        <v>2158.1003000000005</v>
      </c>
      <c r="C6" s="10">
        <v>1313.3218999999999</v>
      </c>
      <c r="D6" s="10">
        <v>844.77840000000003</v>
      </c>
      <c r="E6" s="10"/>
      <c r="F6" s="10">
        <v>0</v>
      </c>
      <c r="G6" s="10">
        <v>0</v>
      </c>
      <c r="H6" s="10">
        <v>0</v>
      </c>
      <c r="I6" s="10"/>
      <c r="J6" s="10">
        <v>2158.1003000000005</v>
      </c>
      <c r="K6" s="10">
        <v>1313.3218999999999</v>
      </c>
      <c r="L6" s="10">
        <v>844.77840000000003</v>
      </c>
      <c r="M6" s="24"/>
      <c r="N6" s="24"/>
      <c r="O6" s="30"/>
      <c r="P6" s="29"/>
      <c r="Q6" s="29"/>
      <c r="R6" s="30"/>
      <c r="S6" s="30"/>
      <c r="T6" s="30"/>
      <c r="U6" s="30"/>
      <c r="V6" s="29"/>
      <c r="W6" s="29"/>
      <c r="X6" s="40"/>
      <c r="Y6" s="40"/>
      <c r="Z6" s="40"/>
      <c r="AA6" s="40"/>
      <c r="AB6" s="40"/>
      <c r="AC6" s="40"/>
    </row>
    <row r="7" spans="1:29" ht="24" customHeight="1" x14ac:dyDescent="0.3">
      <c r="A7" s="11" t="s">
        <v>9</v>
      </c>
      <c r="B7" s="12">
        <v>62.038200000000003</v>
      </c>
      <c r="C7" s="12">
        <v>62.038200000000003</v>
      </c>
      <c r="D7" s="12">
        <v>0</v>
      </c>
      <c r="E7" s="12"/>
      <c r="F7" s="12">
        <v>0</v>
      </c>
      <c r="G7" s="12">
        <v>0</v>
      </c>
      <c r="H7" s="12">
        <v>0</v>
      </c>
      <c r="I7" s="12"/>
      <c r="J7" s="12">
        <v>62.038200000000003</v>
      </c>
      <c r="K7" s="12">
        <v>62.038200000000003</v>
      </c>
      <c r="L7" s="12">
        <v>0</v>
      </c>
      <c r="M7" s="24"/>
      <c r="N7" s="24"/>
      <c r="O7" s="30"/>
      <c r="P7" s="29"/>
      <c r="Q7" s="29"/>
      <c r="R7" s="30"/>
      <c r="S7" s="30"/>
      <c r="T7" s="30"/>
      <c r="U7" s="30"/>
      <c r="V7" s="29"/>
      <c r="W7" s="29"/>
    </row>
    <row r="8" spans="1:29" ht="24" customHeight="1" x14ac:dyDescent="0.3">
      <c r="A8" s="13" t="s">
        <v>12</v>
      </c>
      <c r="B8" s="12">
        <v>62.038200000000003</v>
      </c>
      <c r="C8" s="12">
        <v>62.038200000000003</v>
      </c>
      <c r="D8" s="12">
        <v>0</v>
      </c>
      <c r="E8" s="14"/>
      <c r="F8" s="12">
        <v>0</v>
      </c>
      <c r="G8" s="12">
        <v>0</v>
      </c>
      <c r="H8" s="12">
        <v>0</v>
      </c>
      <c r="I8" s="14"/>
      <c r="J8" s="12">
        <v>62.038200000000003</v>
      </c>
      <c r="K8" s="12">
        <v>62.038200000000003</v>
      </c>
      <c r="L8" s="12">
        <v>0</v>
      </c>
      <c r="M8" s="24"/>
      <c r="N8" s="24"/>
      <c r="O8" s="30"/>
      <c r="P8" s="29"/>
      <c r="Q8" s="29"/>
      <c r="R8" s="30"/>
      <c r="S8" s="30"/>
      <c r="T8" s="30"/>
      <c r="U8" s="30"/>
      <c r="V8" s="29"/>
      <c r="W8" s="29"/>
    </row>
    <row r="9" spans="1:29" ht="24" customHeight="1" x14ac:dyDescent="0.3">
      <c r="A9" s="11" t="s">
        <v>10</v>
      </c>
      <c r="B9" s="12">
        <v>2096.0621000000001</v>
      </c>
      <c r="C9" s="12">
        <v>1251.2837</v>
      </c>
      <c r="D9" s="12">
        <v>844.77840000000003</v>
      </c>
      <c r="E9" s="12"/>
      <c r="F9" s="12">
        <v>0</v>
      </c>
      <c r="G9" s="12">
        <v>0</v>
      </c>
      <c r="H9" s="12">
        <v>0</v>
      </c>
      <c r="I9" s="12"/>
      <c r="J9" s="12">
        <v>2096.0621000000001</v>
      </c>
      <c r="K9" s="12">
        <v>1251.2837</v>
      </c>
      <c r="L9" s="12">
        <v>844.77840000000003</v>
      </c>
      <c r="M9" s="24"/>
      <c r="N9" s="24"/>
      <c r="O9" s="30"/>
      <c r="P9" s="29"/>
      <c r="Q9" s="29"/>
      <c r="R9" s="30"/>
      <c r="S9" s="30"/>
      <c r="T9" s="30"/>
      <c r="U9" s="30"/>
      <c r="V9" s="29"/>
      <c r="W9" s="29"/>
    </row>
    <row r="10" spans="1:29" ht="24" customHeight="1" x14ac:dyDescent="0.3">
      <c r="A10" s="13" t="s">
        <v>13</v>
      </c>
      <c r="B10" s="12">
        <v>1685.5886</v>
      </c>
      <c r="C10" s="12">
        <v>840.81020000000001</v>
      </c>
      <c r="D10" s="12">
        <v>844.77840000000003</v>
      </c>
      <c r="E10" s="15"/>
      <c r="F10" s="12">
        <v>0</v>
      </c>
      <c r="G10" s="12">
        <v>0</v>
      </c>
      <c r="H10" s="12">
        <v>0</v>
      </c>
      <c r="I10" s="15"/>
      <c r="J10" s="12">
        <v>1685.5886</v>
      </c>
      <c r="K10" s="12">
        <v>840.81020000000001</v>
      </c>
      <c r="L10" s="12">
        <v>844.77840000000003</v>
      </c>
      <c r="M10" s="31"/>
      <c r="N10" s="24"/>
      <c r="O10" s="30"/>
      <c r="P10" s="29"/>
      <c r="Q10" s="29"/>
      <c r="R10" s="30"/>
      <c r="S10" s="30"/>
      <c r="T10" s="30"/>
      <c r="U10" s="30"/>
      <c r="V10" s="29"/>
      <c r="W10" s="29"/>
    </row>
    <row r="11" spans="1:29" ht="24" customHeight="1" x14ac:dyDescent="0.3">
      <c r="A11" s="13" t="s">
        <v>14</v>
      </c>
      <c r="B11" s="12">
        <v>0</v>
      </c>
      <c r="C11" s="12">
        <v>0</v>
      </c>
      <c r="D11" s="12">
        <v>0</v>
      </c>
      <c r="E11" s="14"/>
      <c r="F11" s="12">
        <v>0</v>
      </c>
      <c r="G11" s="12">
        <v>0</v>
      </c>
      <c r="H11" s="12">
        <v>0</v>
      </c>
      <c r="I11" s="14"/>
      <c r="J11" s="12">
        <v>0</v>
      </c>
      <c r="K11" s="12">
        <v>0</v>
      </c>
      <c r="L11" s="12">
        <v>0</v>
      </c>
      <c r="M11" s="24"/>
      <c r="N11" s="24"/>
      <c r="O11" s="30"/>
      <c r="P11" s="29"/>
      <c r="Q11" s="29"/>
      <c r="R11" s="30"/>
      <c r="S11" s="30"/>
      <c r="T11" s="30"/>
      <c r="U11" s="30"/>
      <c r="V11" s="29"/>
      <c r="W11" s="29"/>
    </row>
    <row r="12" spans="1:29" ht="24" customHeight="1" x14ac:dyDescent="0.3">
      <c r="A12" s="13" t="s">
        <v>15</v>
      </c>
      <c r="B12" s="12">
        <v>175.27889999999999</v>
      </c>
      <c r="C12" s="12">
        <v>175.27889999999999</v>
      </c>
      <c r="D12" s="12">
        <v>0</v>
      </c>
      <c r="E12" s="14"/>
      <c r="F12" s="12">
        <v>0</v>
      </c>
      <c r="G12" s="12">
        <v>0</v>
      </c>
      <c r="H12" s="12">
        <v>0</v>
      </c>
      <c r="I12" s="14"/>
      <c r="J12" s="12">
        <v>175.27889999999999</v>
      </c>
      <c r="K12" s="12">
        <v>175.27889999999999</v>
      </c>
      <c r="L12" s="12">
        <v>0</v>
      </c>
      <c r="M12" s="24"/>
      <c r="N12" s="24"/>
      <c r="O12" s="30"/>
      <c r="P12" s="29"/>
      <c r="Q12" s="29"/>
      <c r="R12" s="30"/>
      <c r="S12" s="30"/>
      <c r="T12" s="30"/>
      <c r="U12" s="30"/>
      <c r="V12" s="29"/>
      <c r="W12" s="29"/>
    </row>
    <row r="13" spans="1:29" ht="24" customHeight="1" x14ac:dyDescent="0.25">
      <c r="A13" s="13" t="s">
        <v>16</v>
      </c>
      <c r="B13" s="12">
        <v>235.19460000000001</v>
      </c>
      <c r="C13" s="12">
        <v>235.19460000000001</v>
      </c>
      <c r="D13" s="12">
        <v>0</v>
      </c>
      <c r="E13" s="15"/>
      <c r="F13" s="10">
        <v>0</v>
      </c>
      <c r="G13" s="10">
        <v>0</v>
      </c>
      <c r="H13" s="10">
        <v>0</v>
      </c>
      <c r="I13" s="15"/>
      <c r="J13" s="12">
        <v>235.19460000000001</v>
      </c>
      <c r="K13" s="12">
        <v>235.19460000000001</v>
      </c>
      <c r="L13" s="12">
        <v>0</v>
      </c>
    </row>
    <row r="14" spans="1:29" s="2" customFormat="1" ht="24" customHeight="1" x14ac:dyDescent="0.55000000000000004">
      <c r="A14" s="15"/>
      <c r="B14" s="33" t="s">
        <v>11</v>
      </c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</row>
    <row r="15" spans="1:29" ht="24" customHeight="1" x14ac:dyDescent="0.55000000000000004">
      <c r="A15" s="9" t="s">
        <v>0</v>
      </c>
      <c r="B15" s="16">
        <f>SUM(B16,B18)</f>
        <v>99.999999999999986</v>
      </c>
      <c r="C15" s="16">
        <f>SUM(C16,C18)</f>
        <v>100</v>
      </c>
      <c r="D15" s="16">
        <f t="shared" ref="D15:L15" si="0">SUM(D16,D18)</f>
        <v>99.999999999999986</v>
      </c>
      <c r="E15" s="16"/>
      <c r="F15" s="16" t="s">
        <v>19</v>
      </c>
      <c r="G15" s="16" t="s">
        <v>19</v>
      </c>
      <c r="H15" s="16" t="s">
        <v>19</v>
      </c>
      <c r="I15" s="16"/>
      <c r="J15" s="16">
        <f t="shared" si="0"/>
        <v>99.999999999999986</v>
      </c>
      <c r="K15" s="16">
        <f t="shared" si="0"/>
        <v>100</v>
      </c>
      <c r="L15" s="16">
        <f t="shared" si="0"/>
        <v>99.999999999999986</v>
      </c>
    </row>
    <row r="16" spans="1:29" ht="24" customHeight="1" x14ac:dyDescent="0.25">
      <c r="A16" s="11" t="s">
        <v>9</v>
      </c>
      <c r="B16" s="17">
        <f>B7*100/B6</f>
        <v>2.8746671320142068</v>
      </c>
      <c r="C16" s="17">
        <f>SUM(C7*100)/C6</f>
        <v>4.7237619352879143</v>
      </c>
      <c r="D16" s="17" t="s">
        <v>19</v>
      </c>
      <c r="E16" s="17"/>
      <c r="F16" s="16" t="s">
        <v>19</v>
      </c>
      <c r="G16" s="16" t="s">
        <v>19</v>
      </c>
      <c r="H16" s="16" t="s">
        <v>19</v>
      </c>
      <c r="I16" s="17"/>
      <c r="J16" s="17">
        <f t="shared" ref="J16" si="1">J7*100/J6</f>
        <v>2.8746671320142068</v>
      </c>
      <c r="K16" s="17">
        <f>SUM(K7*100)/K6</f>
        <v>4.7237619352879143</v>
      </c>
      <c r="L16" s="17" t="s">
        <v>19</v>
      </c>
    </row>
    <row r="17" spans="1:12" ht="24" customHeight="1" x14ac:dyDescent="0.25">
      <c r="A17" s="13" t="s">
        <v>12</v>
      </c>
      <c r="B17" s="17">
        <f>B8*100/B6</f>
        <v>2.8746671320142068</v>
      </c>
      <c r="C17" s="17">
        <f>SUM(C8*100)/C6</f>
        <v>4.7237619352879143</v>
      </c>
      <c r="D17" s="17" t="s">
        <v>19</v>
      </c>
      <c r="E17" s="17"/>
      <c r="F17" s="16" t="s">
        <v>19</v>
      </c>
      <c r="G17" s="16" t="s">
        <v>19</v>
      </c>
      <c r="H17" s="16" t="s">
        <v>19</v>
      </c>
      <c r="I17" s="17"/>
      <c r="J17" s="17">
        <f t="shared" ref="J17" si="2">J8*100/J6</f>
        <v>2.8746671320142068</v>
      </c>
      <c r="K17" s="17">
        <f>SUM(K8*100)/K6</f>
        <v>4.7237619352879143</v>
      </c>
      <c r="L17" s="17" t="s">
        <v>19</v>
      </c>
    </row>
    <row r="18" spans="1:12" ht="24" customHeight="1" x14ac:dyDescent="0.25">
      <c r="A18" s="11" t="s">
        <v>10</v>
      </c>
      <c r="B18" s="17">
        <f>B9*100/B6</f>
        <v>97.125332867985776</v>
      </c>
      <c r="C18" s="17">
        <f>C9*100/C6</f>
        <v>95.276238064712089</v>
      </c>
      <c r="D18" s="17">
        <f t="shared" ref="D18:L18" si="3">D9*100/D6</f>
        <v>99.999999999999986</v>
      </c>
      <c r="E18" s="17"/>
      <c r="F18" s="16" t="s">
        <v>19</v>
      </c>
      <c r="G18" s="16" t="s">
        <v>19</v>
      </c>
      <c r="H18" s="16" t="s">
        <v>19</v>
      </c>
      <c r="I18" s="17"/>
      <c r="J18" s="17">
        <f t="shared" si="3"/>
        <v>97.125332867985776</v>
      </c>
      <c r="K18" s="17">
        <f t="shared" si="3"/>
        <v>95.276238064712089</v>
      </c>
      <c r="L18" s="17">
        <f t="shared" si="3"/>
        <v>99.999999999999986</v>
      </c>
    </row>
    <row r="19" spans="1:12" ht="24" customHeight="1" x14ac:dyDescent="0.25">
      <c r="A19" s="13" t="s">
        <v>13</v>
      </c>
      <c r="B19" s="17">
        <f>B10*100/B6</f>
        <v>78.105202061275818</v>
      </c>
      <c r="C19" s="17">
        <f t="shared" ref="C19:L19" si="4">C10*100/C6</f>
        <v>64.021638564010857</v>
      </c>
      <c r="D19" s="17">
        <f t="shared" si="4"/>
        <v>99.999999999999986</v>
      </c>
      <c r="E19" s="17"/>
      <c r="F19" s="16" t="s">
        <v>19</v>
      </c>
      <c r="G19" s="16" t="s">
        <v>19</v>
      </c>
      <c r="H19" s="16" t="s">
        <v>19</v>
      </c>
      <c r="I19" s="17"/>
      <c r="J19" s="17">
        <f t="shared" si="4"/>
        <v>78.105202061275818</v>
      </c>
      <c r="K19" s="17">
        <f t="shared" si="4"/>
        <v>64.021638564010857</v>
      </c>
      <c r="L19" s="17">
        <f t="shared" si="4"/>
        <v>99.999999999999986</v>
      </c>
    </row>
    <row r="20" spans="1:12" ht="24" customHeight="1" x14ac:dyDescent="0.25">
      <c r="A20" s="13" t="s">
        <v>14</v>
      </c>
      <c r="B20" s="17" t="s">
        <v>19</v>
      </c>
      <c r="C20" s="17" t="s">
        <v>19</v>
      </c>
      <c r="D20" s="17" t="s">
        <v>19</v>
      </c>
      <c r="E20" s="17"/>
      <c r="F20" s="16" t="s">
        <v>19</v>
      </c>
      <c r="G20" s="16" t="s">
        <v>19</v>
      </c>
      <c r="H20" s="16" t="s">
        <v>19</v>
      </c>
      <c r="I20" s="17"/>
      <c r="J20" s="18" t="s">
        <v>19</v>
      </c>
      <c r="K20" s="18" t="s">
        <v>19</v>
      </c>
      <c r="L20" s="18" t="s">
        <v>19</v>
      </c>
    </row>
    <row r="21" spans="1:12" ht="24" customHeight="1" x14ac:dyDescent="0.25">
      <c r="A21" s="13" t="s">
        <v>15</v>
      </c>
      <c r="B21" s="17">
        <f>B12*100/B6</f>
        <v>8.1219070309197381</v>
      </c>
      <c r="C21" s="32">
        <f t="shared" ref="C21" si="5">C12*100/C6</f>
        <v>13.346225323738224</v>
      </c>
      <c r="D21" s="17" t="s">
        <v>19</v>
      </c>
      <c r="E21" s="17"/>
      <c r="F21" s="16" t="s">
        <v>19</v>
      </c>
      <c r="G21" s="16" t="s">
        <v>19</v>
      </c>
      <c r="H21" s="16" t="s">
        <v>19</v>
      </c>
      <c r="I21" s="17"/>
      <c r="J21" s="17" t="s">
        <v>19</v>
      </c>
      <c r="K21" s="18">
        <f t="shared" ref="K21" si="6">K12*100/K6</f>
        <v>13.346225323738224</v>
      </c>
      <c r="L21" s="17" t="s">
        <v>19</v>
      </c>
    </row>
    <row r="22" spans="1:12" ht="24" customHeight="1" x14ac:dyDescent="0.25">
      <c r="A22" s="19" t="s">
        <v>16</v>
      </c>
      <c r="B22" s="20">
        <f>B13*100/B6</f>
        <v>10.898223775790214</v>
      </c>
      <c r="C22" s="21" t="s">
        <v>19</v>
      </c>
      <c r="D22" s="20" t="s">
        <v>19</v>
      </c>
      <c r="E22" s="20"/>
      <c r="F22" s="21" t="s">
        <v>19</v>
      </c>
      <c r="G22" s="21" t="s">
        <v>19</v>
      </c>
      <c r="H22" s="21" t="s">
        <v>19</v>
      </c>
      <c r="I22" s="20"/>
      <c r="J22" s="20" t="s">
        <v>19</v>
      </c>
      <c r="K22" s="21" t="s">
        <v>19</v>
      </c>
      <c r="L22" s="20" t="s">
        <v>19</v>
      </c>
    </row>
    <row r="23" spans="1:12" ht="24" customHeight="1" x14ac:dyDescent="0.25">
      <c r="A23" s="23" t="s">
        <v>20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</row>
  </sheetData>
  <mergeCells count="7">
    <mergeCell ref="B14:L14"/>
    <mergeCell ref="A1:L1"/>
    <mergeCell ref="B5:L5"/>
    <mergeCell ref="A3:A4"/>
    <mergeCell ref="B3:D3"/>
    <mergeCell ref="F3:H3"/>
    <mergeCell ref="J3:L3"/>
  </mergeCells>
  <phoneticPr fontId="2" type="noConversion"/>
  <pageMargins left="0.98425196850393704" right="0.8" top="0.98425196850393704" bottom="0.98425196850393704" header="0.31496062992125984" footer="0.31496062992125984"/>
  <pageSetup paperSize="9" scale="90" orientation="portrait" horizontalDpi="300" verticalDpi="300" r:id="rId1"/>
  <headerFooter alignWithMargins="0">
    <oddHeader>&amp;C&amp;"TH SarabunPSK,ธรรมดา"20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2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24" x14ac:dyDescent="0.55000000000000004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ตาราง 9</vt:lpstr>
      <vt:lpstr>Sheet2</vt:lpstr>
      <vt:lpstr>Sheet3</vt:lpstr>
      <vt:lpstr>Sheet4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nso</cp:lastModifiedBy>
  <cp:lastPrinted>2014-08-01T03:18:08Z</cp:lastPrinted>
  <dcterms:created xsi:type="dcterms:W3CDTF">2007-01-26T23:53:31Z</dcterms:created>
  <dcterms:modified xsi:type="dcterms:W3CDTF">2017-03-31T08:47:12Z</dcterms:modified>
</cp:coreProperties>
</file>