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8.ตารางMapping_รายงานสถิติ 2560 ถูกต้อง\สถิติแรงงาน\"/>
    </mc:Choice>
  </mc:AlternateContent>
  <bookViews>
    <workbookView xWindow="-90" yWindow="-30" windowWidth="10035" windowHeight="8115"/>
  </bookViews>
  <sheets>
    <sheet name="T-2.9" sheetId="18" r:id="rId1"/>
  </sheets>
  <definedNames>
    <definedName name="_xlnm.Print_Area" localSheetId="0">'T-2.9'!$A$1:$Y$33</definedName>
  </definedNames>
  <calcPr calcId="152511"/>
</workbook>
</file>

<file path=xl/calcChain.xml><?xml version="1.0" encoding="utf-8"?>
<calcChain xmlns="http://schemas.openxmlformats.org/spreadsheetml/2006/main">
  <c r="S27" i="18" l="1"/>
  <c r="U11" i="18"/>
  <c r="U12" i="18"/>
  <c r="U13" i="18"/>
  <c r="U14" i="18"/>
  <c r="U15" i="18"/>
  <c r="U16" i="18"/>
  <c r="U17" i="18"/>
  <c r="U18" i="18"/>
  <c r="U19" i="18"/>
  <c r="U20" i="18"/>
  <c r="U21" i="18"/>
  <c r="U22" i="18"/>
  <c r="U23" i="18"/>
  <c r="U24" i="18"/>
  <c r="U25" i="18"/>
  <c r="U26" i="18"/>
  <c r="U27" i="18"/>
  <c r="U28" i="18"/>
  <c r="U29" i="18"/>
  <c r="U10" i="18"/>
  <c r="T29" i="18" l="1"/>
  <c r="T28" i="18"/>
  <c r="S28" i="18"/>
  <c r="R28" i="18"/>
  <c r="Q28" i="18"/>
  <c r="P28" i="18"/>
  <c r="O28" i="18"/>
  <c r="T27" i="18"/>
  <c r="R27" i="18"/>
  <c r="Q27" i="18"/>
  <c r="P27" i="18"/>
  <c r="O27" i="18"/>
  <c r="T26" i="18"/>
  <c r="S26" i="18"/>
  <c r="R26" i="18"/>
  <c r="Q26" i="18"/>
  <c r="P26" i="18"/>
  <c r="O26" i="18"/>
  <c r="T25" i="18"/>
  <c r="S25" i="18"/>
  <c r="R25" i="18"/>
  <c r="Q25" i="18"/>
  <c r="P25" i="18"/>
  <c r="O25" i="18"/>
  <c r="T24" i="18"/>
  <c r="S24" i="18"/>
  <c r="R24" i="18"/>
  <c r="Q24" i="18"/>
  <c r="P24" i="18"/>
  <c r="O24" i="18"/>
  <c r="T23" i="18"/>
  <c r="S23" i="18"/>
  <c r="R23" i="18"/>
  <c r="Q23" i="18"/>
  <c r="P23" i="18"/>
  <c r="O23" i="18"/>
  <c r="T22" i="18"/>
  <c r="S22" i="18"/>
  <c r="R22" i="18"/>
  <c r="Q22" i="18"/>
  <c r="P22" i="18"/>
  <c r="O22" i="18"/>
  <c r="T21" i="18"/>
  <c r="S21" i="18"/>
  <c r="R21" i="18"/>
  <c r="Q21" i="18"/>
  <c r="P21" i="18"/>
  <c r="O21" i="18"/>
  <c r="T20" i="18"/>
  <c r="S20" i="18"/>
  <c r="R20" i="18"/>
  <c r="Q20" i="18"/>
  <c r="P20" i="18"/>
  <c r="O20" i="18"/>
  <c r="T19" i="18"/>
  <c r="S19" i="18"/>
  <c r="R19" i="18"/>
  <c r="Q19" i="18"/>
  <c r="P19" i="18"/>
  <c r="O19" i="18"/>
  <c r="T18" i="18"/>
  <c r="S18" i="18"/>
  <c r="R18" i="18"/>
  <c r="Q18" i="18"/>
  <c r="P18" i="18"/>
  <c r="O18" i="18"/>
  <c r="T17" i="18"/>
  <c r="S17" i="18"/>
  <c r="R17" i="18"/>
  <c r="Q17" i="18"/>
  <c r="P17" i="18"/>
  <c r="O17" i="18"/>
  <c r="T16" i="18"/>
  <c r="S16" i="18"/>
  <c r="R16" i="18"/>
  <c r="Q16" i="18"/>
  <c r="P16" i="18"/>
  <c r="O16" i="18"/>
  <c r="T15" i="18"/>
  <c r="S15" i="18"/>
  <c r="R15" i="18"/>
  <c r="Q15" i="18"/>
  <c r="P15" i="18"/>
  <c r="O15" i="18"/>
  <c r="T14" i="18"/>
  <c r="S14" i="18"/>
  <c r="R14" i="18"/>
  <c r="Q14" i="18"/>
  <c r="P14" i="18"/>
  <c r="O14" i="18"/>
  <c r="T13" i="18"/>
  <c r="S13" i="18"/>
  <c r="R13" i="18"/>
  <c r="Q13" i="18"/>
  <c r="P13" i="18"/>
  <c r="O13" i="18"/>
  <c r="T12" i="18"/>
  <c r="S12" i="18"/>
  <c r="R12" i="18"/>
  <c r="Q12" i="18"/>
  <c r="P12" i="18"/>
  <c r="O12" i="18"/>
  <c r="T11" i="18"/>
  <c r="S11" i="18"/>
  <c r="R11" i="18"/>
  <c r="Q11" i="18"/>
  <c r="P11" i="18"/>
  <c r="O11" i="18"/>
  <c r="T10" i="18"/>
  <c r="S10" i="18"/>
  <c r="R10" i="18"/>
  <c r="Q10" i="18"/>
  <c r="P10" i="18"/>
  <c r="O10" i="18"/>
</calcChain>
</file>

<file path=xl/sharedStrings.xml><?xml version="1.0" encoding="utf-8"?>
<sst xmlns="http://schemas.openxmlformats.org/spreadsheetml/2006/main" count="99" uniqueCount="71">
  <si>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</si>
  <si>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</si>
  <si>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</si>
  <si>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</si>
  <si>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</si>
  <si>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</si>
  <si>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</si>
  <si>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</si>
  <si>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ภาคตะวันออกเฉียงเหนือ</t>
  </si>
  <si>
    <t xml:space="preserve"> มิ.ย.</t>
  </si>
  <si>
    <t xml:space="preserve"> Jun.</t>
  </si>
  <si>
    <t>(2007)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</si>
  <si>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</si>
  <si>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</si>
  <si>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</si>
  <si>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</si>
  <si>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</si>
  <si>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</si>
  <si>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</si>
  <si>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</si>
  <si>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</si>
  <si>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</si>
  <si>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อัตราค่าจ้างขั้นต่ำ เป็นรายจังหวัด ภาคตะวันออกเฉียงเหนือ พ.ศ. 2550 - 2556</t>
  </si>
  <si>
    <t xml:space="preserve">    ที่มา:  สำนักงานสวัสดิการและคุ้มครองแรงงานจังหวัดเลย</t>
  </si>
  <si>
    <t>Source:  Loei Provincial Labour Protection and Welfare Office</t>
  </si>
  <si>
    <t>Minimum Wage Rate by Province of NorthEastern Region: 2007 - 2013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</si>
  <si>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</si>
  <si>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</si>
  <si>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</si>
  <si>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</si>
  <si>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</si>
  <si>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</si>
  <si>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</si>
  <si>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</si>
  <si>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</si>
  <si>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</si>
  <si>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</si>
  <si>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</si>
  <si>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</si>
  <si>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</si>
  <si>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</si>
  <si>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</si>
  <si>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</si>
  <si>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</si>
  <si>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</si>
  <si>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Northeastern 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</si>
  <si>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</si>
  <si>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</si>
  <si>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</si>
  <si>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</si>
  <si>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</si>
  <si>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</si>
  <si>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</si>
  <si>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Chareon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</si>
  <si>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</si>
  <si>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</si>
  <si>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</si>
  <si>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</si>
  <si>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</si>
  <si>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</si>
  <si>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</si>
  <si>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</si>
  <si>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</si>
  <si>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</si>
  <si>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</si>
  <si>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บึงกาฬ</t>
  </si>
  <si>
    <t>Buengkan</t>
  </si>
  <si>
    <t>(2017)</t>
  </si>
  <si>
    <t xml:space="preserve">  .ม.ค.</t>
  </si>
  <si>
    <t>ม.ค.</t>
  </si>
  <si>
    <t>Jan.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</si>
</sst>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4" formatCode="_-* #,##0.0_-;\-* #,##0.0_-;_-* &quot;-&quot;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4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188" fontId="7" fillId="0" borderId="2" xfId="1" applyNumberFormat="1" applyFont="1" applyBorder="1" applyAlignment="1">
      <alignment horizontal="right"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88" fontId="11" fillId="0" borderId="0" xfId="1" applyNumberFormat="1" applyFont="1" applyBorder="1" applyAlignment="1">
      <alignment horizontal="left" vertical="center"/>
    </xf>
    <xf numFmtId="187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87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87" fontId="11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87" fontId="11" fillId="0" borderId="0" xfId="1" applyNumberFormat="1" applyFont="1" applyBorder="1" applyAlignment="1">
      <alignment horizontal="left"/>
    </xf>
    <xf numFmtId="188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5" xfId="1" applyNumberFormat="1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188" fontId="11" fillId="0" borderId="5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12" fillId="0" borderId="0" xfId="0" applyFont="1" applyBorder="1"/>
    <xf numFmtId="187" fontId="8" fillId="0" borderId="4" xfId="3" applyNumberFormat="1" applyFont="1" applyBorder="1" applyAlignment="1">
      <alignment horizontal="right" vertical="center"/>
    </xf>
    <xf numFmtId="187" fontId="6" fillId="0" borderId="4" xfId="3" applyNumberFormat="1" applyFont="1" applyBorder="1" applyAlignment="1">
      <alignment horizontal="right" vertical="center"/>
    </xf>
    <xf numFmtId="194" fontId="8" fillId="0" borderId="4" xfId="3" applyNumberFormat="1" applyFont="1" applyBorder="1" applyAlignment="1">
      <alignment horizontal="right" vertical="center"/>
    </xf>
    <xf numFmtId="187" fontId="9" fillId="0" borderId="4" xfId="3" applyNumberFormat="1" applyFont="1" applyBorder="1" applyAlignment="1">
      <alignment horizontal="right" vertical="center"/>
    </xf>
    <xf numFmtId="187" fontId="11" fillId="0" borderId="4" xfId="3" applyNumberFormat="1" applyFont="1" applyBorder="1" applyAlignment="1">
      <alignment horizontal="right" vertical="center"/>
    </xf>
    <xf numFmtId="187" fontId="9" fillId="0" borderId="4" xfId="3" applyNumberFormat="1" applyFont="1" applyBorder="1" applyAlignment="1">
      <alignment horizontal="right"/>
    </xf>
    <xf numFmtId="187" fontId="11" fillId="0" borderId="4" xfId="3" applyNumberFormat="1" applyFont="1" applyBorder="1" applyAlignment="1">
      <alignment horizontal="right"/>
    </xf>
    <xf numFmtId="187" fontId="8" fillId="0" borderId="4" xfId="3" applyNumberFormat="1" applyFont="1" applyBorder="1" applyAlignment="1">
      <alignment horizontal="right"/>
    </xf>
    <xf numFmtId="187" fontId="6" fillId="0" borderId="4" xfId="3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87" fontId="7" fillId="0" borderId="4" xfId="1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8" fillId="0" borderId="8" xfId="0" quotePrefix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4">
    <cellStyle name="Comma 2" xfId="3"/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66" name="Text Box 2">
          <a:extLst>
            <a:ext uri="{FF2B5EF4-FFF2-40B4-BE49-F238E27FC236}">
              <a16:creationId xmlns="" xmlns:a16="http://schemas.microsoft.com/office/drawing/2014/main" id="{00000000-0008-0000-0800-00000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67" name="Text Box 3">
          <a:extLst>
            <a:ext uri="{FF2B5EF4-FFF2-40B4-BE49-F238E27FC236}">
              <a16:creationId xmlns="" xmlns:a16="http://schemas.microsoft.com/office/drawing/2014/main" id="{00000000-0008-0000-0800-00000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68" name="Text Box 4">
          <a:extLst>
            <a:ext uri="{FF2B5EF4-FFF2-40B4-BE49-F238E27FC236}">
              <a16:creationId xmlns="" xmlns:a16="http://schemas.microsoft.com/office/drawing/2014/main" id="{00000000-0008-0000-0800-00000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69" name="Text Box 5">
          <a:extLst>
            <a:ext uri="{FF2B5EF4-FFF2-40B4-BE49-F238E27FC236}">
              <a16:creationId xmlns="" xmlns:a16="http://schemas.microsoft.com/office/drawing/2014/main" id="{00000000-0008-0000-0800-00000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70" name="Text Box 6">
          <a:extLst>
            <a:ext uri="{FF2B5EF4-FFF2-40B4-BE49-F238E27FC236}">
              <a16:creationId xmlns="" xmlns:a16="http://schemas.microsoft.com/office/drawing/2014/main" id="{00000000-0008-0000-0800-00000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71" name="Text Box 7">
          <a:extLst>
            <a:ext uri="{FF2B5EF4-FFF2-40B4-BE49-F238E27FC236}">
              <a16:creationId xmlns="" xmlns:a16="http://schemas.microsoft.com/office/drawing/2014/main" id="{00000000-0008-0000-0800-00000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72" name="Text Box 8">
          <a:extLst>
            <a:ext uri="{FF2B5EF4-FFF2-40B4-BE49-F238E27FC236}">
              <a16:creationId xmlns="" xmlns:a16="http://schemas.microsoft.com/office/drawing/2014/main" id="{00000000-0008-0000-0800-00000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73" name="Text Box 9">
          <a:extLst>
            <a:ext uri="{FF2B5EF4-FFF2-40B4-BE49-F238E27FC236}">
              <a16:creationId xmlns="" xmlns:a16="http://schemas.microsoft.com/office/drawing/2014/main" id="{00000000-0008-0000-0800-00000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grpSp>
      <xdr:nvGrpSpPr>
        <xdr:cNvPr id="14239" name="Group 10">
          <a:extLst>
            <a:ext uri="{FF2B5EF4-FFF2-40B4-BE49-F238E27FC236}">
              <a16:creationId xmlns="" xmlns:a16="http://schemas.microsoft.com/office/drawing/2014/main" id="{00000000-0008-0000-0800-00009F370000}"/>
            </a:ext>
          </a:extLst>
        </xdr:cNvPr>
        <xdr:cNvGrpSpPr>
          <a:grpSpLocks/>
        </xdr:cNvGrpSpPr>
      </xdr:nvGrpSpPr>
      <xdr:grpSpPr bwMode="auto">
        <a:xfrm rot="10797528">
          <a:off x="10847917" y="6318250"/>
          <a:ext cx="0" cy="0"/>
          <a:chOff x="636" y="6"/>
          <a:chExt cx="25" cy="503"/>
        </a:xfrm>
      </xdr:grpSpPr>
      <xdr:sp macro="" textlink="">
        <xdr:nvSpPr>
          <xdr:cNvPr id="14313" name="Rectangle 11">
            <a:extLst>
              <a:ext uri="{FF2B5EF4-FFF2-40B4-BE49-F238E27FC236}">
                <a16:creationId xmlns="" xmlns:a16="http://schemas.microsoft.com/office/drawing/2014/main" id="{00000000-0008-0000-0800-0000E9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>
            <a:extLst>
              <a:ext uri="{FF2B5EF4-FFF2-40B4-BE49-F238E27FC236}">
                <a16:creationId xmlns="" xmlns:a16="http://schemas.microsoft.com/office/drawing/2014/main" id="{00000000-0008-0000-0800-0000EA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77" name="Text Box 13">
          <a:extLst>
            <a:ext uri="{FF2B5EF4-FFF2-40B4-BE49-F238E27FC236}">
              <a16:creationId xmlns="" xmlns:a16="http://schemas.microsoft.com/office/drawing/2014/main" id="{00000000-0008-0000-0800-00000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2" name="Text Box 14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79" name="Text Box 15">
          <a:extLst>
            <a:ext uri="{FF2B5EF4-FFF2-40B4-BE49-F238E27FC236}">
              <a16:creationId xmlns="" xmlns:a16="http://schemas.microsoft.com/office/drawing/2014/main" id="{00000000-0008-0000-0800-00000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80" name="Text Box 16">
          <a:extLst>
            <a:ext uri="{FF2B5EF4-FFF2-40B4-BE49-F238E27FC236}">
              <a16:creationId xmlns="" xmlns:a16="http://schemas.microsoft.com/office/drawing/2014/main" id="{00000000-0008-0000-0800-00001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81" name="Text Box 17">
          <a:extLst>
            <a:ext uri="{FF2B5EF4-FFF2-40B4-BE49-F238E27FC236}">
              <a16:creationId xmlns="" xmlns:a16="http://schemas.microsoft.com/office/drawing/2014/main" id="{00000000-0008-0000-0800-00001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82" name="Text Box 18">
          <a:extLst>
            <a:ext uri="{FF2B5EF4-FFF2-40B4-BE49-F238E27FC236}">
              <a16:creationId xmlns="" xmlns:a16="http://schemas.microsoft.com/office/drawing/2014/main" id="{00000000-0008-0000-0800-00001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83" name="Text Box 19">
          <a:extLst>
            <a:ext uri="{FF2B5EF4-FFF2-40B4-BE49-F238E27FC236}">
              <a16:creationId xmlns="" xmlns:a16="http://schemas.microsoft.com/office/drawing/2014/main" id="{00000000-0008-0000-0800-00001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84" name="Text Box 20">
          <a:extLst>
            <a:ext uri="{FF2B5EF4-FFF2-40B4-BE49-F238E27FC236}">
              <a16:creationId xmlns="" xmlns:a16="http://schemas.microsoft.com/office/drawing/2014/main" id="{00000000-0008-0000-0800-00001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1</xdr:row>
      <xdr:rowOff>0</xdr:rowOff>
    </xdr:from>
    <xdr:to>
      <xdr:col>23</xdr:col>
      <xdr:colOff>0</xdr:colOff>
      <xdr:row>33</xdr:row>
      <xdr:rowOff>0</xdr:rowOff>
    </xdr:to>
    <xdr:grpSp>
      <xdr:nvGrpSpPr>
        <xdr:cNvPr id="14248" name="Group 21">
          <a:extLst>
            <a:ext uri="{FF2B5EF4-FFF2-40B4-BE49-F238E27FC236}">
              <a16:creationId xmlns="" xmlns:a16="http://schemas.microsoft.com/office/drawing/2014/main" id="{00000000-0008-0000-0800-0000A8370000}"/>
            </a:ext>
          </a:extLst>
        </xdr:cNvPr>
        <xdr:cNvGrpSpPr>
          <a:grpSpLocks/>
        </xdr:cNvGrpSpPr>
      </xdr:nvGrpSpPr>
      <xdr:grpSpPr bwMode="auto">
        <a:xfrm rot="10797528">
          <a:off x="10847917" y="243417"/>
          <a:ext cx="0" cy="6074833"/>
          <a:chOff x="636" y="6"/>
          <a:chExt cx="25" cy="503"/>
        </a:xfrm>
      </xdr:grpSpPr>
      <xdr:sp macro="" textlink="">
        <xdr:nvSpPr>
          <xdr:cNvPr id="14311" name="Rectangle 22">
            <a:extLst>
              <a:ext uri="{FF2B5EF4-FFF2-40B4-BE49-F238E27FC236}">
                <a16:creationId xmlns="" xmlns:a16="http://schemas.microsoft.com/office/drawing/2014/main" id="{00000000-0008-0000-0800-0000E7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>
            <a:extLst>
              <a:ext uri="{FF2B5EF4-FFF2-40B4-BE49-F238E27FC236}">
                <a16:creationId xmlns="" xmlns:a16="http://schemas.microsoft.com/office/drawing/2014/main" id="{00000000-0008-0000-0800-0000E8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88" name="Text Box 24">
          <a:extLst>
            <a:ext uri="{FF2B5EF4-FFF2-40B4-BE49-F238E27FC236}">
              <a16:creationId xmlns="" xmlns:a16="http://schemas.microsoft.com/office/drawing/2014/main" id="{00000000-0008-0000-0800-00001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92" name="Text Box 28">
          <a:extLst>
            <a:ext uri="{FF2B5EF4-FFF2-40B4-BE49-F238E27FC236}">
              <a16:creationId xmlns="" xmlns:a16="http://schemas.microsoft.com/office/drawing/2014/main" id="{00000000-0008-0000-0800-00001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93" name="Text Box 29">
          <a:extLst>
            <a:ext uri="{FF2B5EF4-FFF2-40B4-BE49-F238E27FC236}">
              <a16:creationId xmlns="" xmlns:a16="http://schemas.microsoft.com/office/drawing/2014/main" id="{00000000-0008-0000-0800-00001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94" name="Text Box 30">
          <a:extLst>
            <a:ext uri="{FF2B5EF4-FFF2-40B4-BE49-F238E27FC236}">
              <a16:creationId xmlns="" xmlns:a16="http://schemas.microsoft.com/office/drawing/2014/main" id="{00000000-0008-0000-0800-00001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95" name="Text Box 31">
          <a:extLst>
            <a:ext uri="{FF2B5EF4-FFF2-40B4-BE49-F238E27FC236}">
              <a16:creationId xmlns="" xmlns:a16="http://schemas.microsoft.com/office/drawing/2014/main" id="{00000000-0008-0000-0800-00001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96" name="Text Box 32">
          <a:extLst>
            <a:ext uri="{FF2B5EF4-FFF2-40B4-BE49-F238E27FC236}">
              <a16:creationId xmlns="" xmlns:a16="http://schemas.microsoft.com/office/drawing/2014/main" id="{00000000-0008-0000-0800-00002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97" name="Text Box 33">
          <a:extLst>
            <a:ext uri="{FF2B5EF4-FFF2-40B4-BE49-F238E27FC236}">
              <a16:creationId xmlns="" xmlns:a16="http://schemas.microsoft.com/office/drawing/2014/main" id="{00000000-0008-0000-0800-00002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298" name="Text Box 34">
          <a:extLst>
            <a:ext uri="{FF2B5EF4-FFF2-40B4-BE49-F238E27FC236}">
              <a16:creationId xmlns="" xmlns:a16="http://schemas.microsoft.com/office/drawing/2014/main" id="{00000000-0008-0000-0800-00002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grpSp>
      <xdr:nvGrpSpPr>
        <xdr:cNvPr id="14257" name="Group 35">
          <a:extLst>
            <a:ext uri="{FF2B5EF4-FFF2-40B4-BE49-F238E27FC236}">
              <a16:creationId xmlns="" xmlns:a16="http://schemas.microsoft.com/office/drawing/2014/main" id="{00000000-0008-0000-0800-0000B1370000}"/>
            </a:ext>
          </a:extLst>
        </xdr:cNvPr>
        <xdr:cNvGrpSpPr>
          <a:grpSpLocks/>
        </xdr:cNvGrpSpPr>
      </xdr:nvGrpSpPr>
      <xdr:grpSpPr bwMode="auto">
        <a:xfrm rot="10797528">
          <a:off x="10847917" y="6318250"/>
          <a:ext cx="0" cy="0"/>
          <a:chOff x="636" y="6"/>
          <a:chExt cx="25" cy="503"/>
        </a:xfrm>
      </xdr:grpSpPr>
      <xdr:sp macro="" textlink="">
        <xdr:nvSpPr>
          <xdr:cNvPr id="14309" name="Rectangle 36">
            <a:extLst>
              <a:ext uri="{FF2B5EF4-FFF2-40B4-BE49-F238E27FC236}">
                <a16:creationId xmlns="" xmlns:a16="http://schemas.microsoft.com/office/drawing/2014/main" id="{00000000-0008-0000-0800-0000E5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>
            <a:extLst>
              <a:ext uri="{FF2B5EF4-FFF2-40B4-BE49-F238E27FC236}">
                <a16:creationId xmlns="" xmlns:a16="http://schemas.microsoft.com/office/drawing/2014/main" id="{00000000-0008-0000-0800-0000E6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02" name="Text Box 38">
          <a:extLst>
            <a:ext uri="{FF2B5EF4-FFF2-40B4-BE49-F238E27FC236}">
              <a16:creationId xmlns="" xmlns:a16="http://schemas.microsoft.com/office/drawing/2014/main" id="{00000000-0008-0000-0800-00002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03" name="Text Box 39">
          <a:extLst>
            <a:ext uri="{FF2B5EF4-FFF2-40B4-BE49-F238E27FC236}">
              <a16:creationId xmlns="" xmlns:a16="http://schemas.microsoft.com/office/drawing/2014/main" id="{00000000-0008-0000-0800-00002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04" name="Text Box 40">
          <a:extLst>
            <a:ext uri="{FF2B5EF4-FFF2-40B4-BE49-F238E27FC236}">
              <a16:creationId xmlns="" xmlns:a16="http://schemas.microsoft.com/office/drawing/2014/main" id="{00000000-0008-0000-0800-00002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05" name="Text Box 41">
          <a:extLst>
            <a:ext uri="{FF2B5EF4-FFF2-40B4-BE49-F238E27FC236}">
              <a16:creationId xmlns="" xmlns:a16="http://schemas.microsoft.com/office/drawing/2014/main" id="{00000000-0008-0000-0800-00002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06" name="Text Box 42">
          <a:extLst>
            <a:ext uri="{FF2B5EF4-FFF2-40B4-BE49-F238E27FC236}">
              <a16:creationId xmlns="" xmlns:a16="http://schemas.microsoft.com/office/drawing/2014/main" id="{00000000-0008-0000-0800-00002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07" name="Text Box 43">
          <a:extLst>
            <a:ext uri="{FF2B5EF4-FFF2-40B4-BE49-F238E27FC236}">
              <a16:creationId xmlns="" xmlns:a16="http://schemas.microsoft.com/office/drawing/2014/main" id="{00000000-0008-0000-0800-00002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08" name="Text Box 44">
          <a:extLst>
            <a:ext uri="{FF2B5EF4-FFF2-40B4-BE49-F238E27FC236}">
              <a16:creationId xmlns="" xmlns:a16="http://schemas.microsoft.com/office/drawing/2014/main" id="{00000000-0008-0000-0800-00002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09" name="Text Box 45">
          <a:extLst>
            <a:ext uri="{FF2B5EF4-FFF2-40B4-BE49-F238E27FC236}">
              <a16:creationId xmlns="" xmlns:a16="http://schemas.microsoft.com/office/drawing/2014/main" id="{00000000-0008-0000-0800-00002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10" name="Text Box 46">
          <a:extLst>
            <a:ext uri="{FF2B5EF4-FFF2-40B4-BE49-F238E27FC236}">
              <a16:creationId xmlns="" xmlns:a16="http://schemas.microsoft.com/office/drawing/2014/main" id="{00000000-0008-0000-0800-00002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4</xdr:row>
      <xdr:rowOff>0</xdr:rowOff>
    </xdr:from>
    <xdr:to>
      <xdr:col>23</xdr:col>
      <xdr:colOff>0</xdr:colOff>
      <xdr:row>27</xdr:row>
      <xdr:rowOff>95250</xdr:rowOff>
    </xdr:to>
    <xdr:sp macro="" textlink="">
      <xdr:nvSpPr>
        <xdr:cNvPr id="11311" name="Text Box 47">
          <a:extLst>
            <a:ext uri="{FF2B5EF4-FFF2-40B4-BE49-F238E27FC236}">
              <a16:creationId xmlns="" xmlns:a16="http://schemas.microsoft.com/office/drawing/2014/main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12" name="Text Box 48">
          <a:extLst>
            <a:ext uri="{FF2B5EF4-FFF2-40B4-BE49-F238E27FC236}">
              <a16:creationId xmlns="" xmlns:a16="http://schemas.microsoft.com/office/drawing/2014/main" id="{00000000-0008-0000-0800-00003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grpSp>
      <xdr:nvGrpSpPr>
        <xdr:cNvPr id="14269" name="Group 49">
          <a:extLst>
            <a:ext uri="{FF2B5EF4-FFF2-40B4-BE49-F238E27FC236}">
              <a16:creationId xmlns="" xmlns:a16="http://schemas.microsoft.com/office/drawing/2014/main" id="{00000000-0008-0000-0800-0000BD370000}"/>
            </a:ext>
          </a:extLst>
        </xdr:cNvPr>
        <xdr:cNvGrpSpPr>
          <a:grpSpLocks/>
        </xdr:cNvGrpSpPr>
      </xdr:nvGrpSpPr>
      <xdr:grpSpPr bwMode="auto">
        <a:xfrm rot="10797528">
          <a:off x="10847917" y="6318250"/>
          <a:ext cx="0" cy="0"/>
          <a:chOff x="636" y="6"/>
          <a:chExt cx="25" cy="503"/>
        </a:xfrm>
      </xdr:grpSpPr>
      <xdr:sp macro="" textlink="">
        <xdr:nvSpPr>
          <xdr:cNvPr id="14307" name="Rectangle 50">
            <a:extLst>
              <a:ext uri="{FF2B5EF4-FFF2-40B4-BE49-F238E27FC236}">
                <a16:creationId xmlns="" xmlns:a16="http://schemas.microsoft.com/office/drawing/2014/main" id="{00000000-0008-0000-0800-0000E3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>
            <a:extLst>
              <a:ext uri="{FF2B5EF4-FFF2-40B4-BE49-F238E27FC236}">
                <a16:creationId xmlns="" xmlns:a16="http://schemas.microsoft.com/office/drawing/2014/main" id="{00000000-0008-0000-0800-0000E4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16" name="Text Box 52">
          <a:extLst>
            <a:ext uri="{FF2B5EF4-FFF2-40B4-BE49-F238E27FC236}">
              <a16:creationId xmlns="" xmlns:a16="http://schemas.microsoft.com/office/drawing/2014/main" id="{00000000-0008-0000-0800-00003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17" name="Text Box 53">
          <a:extLst>
            <a:ext uri="{FF2B5EF4-FFF2-40B4-BE49-F238E27FC236}">
              <a16:creationId xmlns="" xmlns:a16="http://schemas.microsoft.com/office/drawing/2014/main" id="{00000000-0008-0000-0800-00003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18" name="Text Box 54">
          <a:extLst>
            <a:ext uri="{FF2B5EF4-FFF2-40B4-BE49-F238E27FC236}">
              <a16:creationId xmlns="" xmlns:a16="http://schemas.microsoft.com/office/drawing/2014/main" id="{00000000-0008-0000-0800-00003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19" name="Text Box 55">
          <a:extLst>
            <a:ext uri="{FF2B5EF4-FFF2-40B4-BE49-F238E27FC236}">
              <a16:creationId xmlns="" xmlns:a16="http://schemas.microsoft.com/office/drawing/2014/main" id="{00000000-0008-0000-0800-00003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20" name="Text Box 56">
          <a:extLst>
            <a:ext uri="{FF2B5EF4-FFF2-40B4-BE49-F238E27FC236}">
              <a16:creationId xmlns="" xmlns:a16="http://schemas.microsoft.com/office/drawing/2014/main" id="{00000000-0008-0000-0800-00003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21" name="Text Box 57">
          <a:extLst>
            <a:ext uri="{FF2B5EF4-FFF2-40B4-BE49-F238E27FC236}">
              <a16:creationId xmlns="" xmlns:a16="http://schemas.microsoft.com/office/drawing/2014/main" id="{00000000-0008-0000-0800-00003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22" name="Text Box 58">
          <a:extLst>
            <a:ext uri="{FF2B5EF4-FFF2-40B4-BE49-F238E27FC236}">
              <a16:creationId xmlns="" xmlns:a16="http://schemas.microsoft.com/office/drawing/2014/main" id="{00000000-0008-0000-0800-00003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23" name="Text Box 59">
          <a:extLst>
            <a:ext uri="{FF2B5EF4-FFF2-40B4-BE49-F238E27FC236}">
              <a16:creationId xmlns="" xmlns:a16="http://schemas.microsoft.com/office/drawing/2014/main" id="{00000000-0008-0000-0800-00003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grpSp>
      <xdr:nvGrpSpPr>
        <xdr:cNvPr id="14278" name="Group 60">
          <a:extLst>
            <a:ext uri="{FF2B5EF4-FFF2-40B4-BE49-F238E27FC236}">
              <a16:creationId xmlns="" xmlns:a16="http://schemas.microsoft.com/office/drawing/2014/main" id="{00000000-0008-0000-0800-0000C6370000}"/>
            </a:ext>
          </a:extLst>
        </xdr:cNvPr>
        <xdr:cNvGrpSpPr>
          <a:grpSpLocks/>
        </xdr:cNvGrpSpPr>
      </xdr:nvGrpSpPr>
      <xdr:grpSpPr bwMode="auto">
        <a:xfrm rot="10797528">
          <a:off x="10847917" y="6318250"/>
          <a:ext cx="0" cy="0"/>
          <a:chOff x="636" y="6"/>
          <a:chExt cx="25" cy="503"/>
        </a:xfrm>
      </xdr:grpSpPr>
      <xdr:sp macro="" textlink="">
        <xdr:nvSpPr>
          <xdr:cNvPr id="14305" name="Rectangle 61">
            <a:extLst>
              <a:ext uri="{FF2B5EF4-FFF2-40B4-BE49-F238E27FC236}">
                <a16:creationId xmlns="" xmlns:a16="http://schemas.microsoft.com/office/drawing/2014/main" id="{00000000-0008-0000-0800-0000E1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>
            <a:extLst>
              <a:ext uri="{FF2B5EF4-FFF2-40B4-BE49-F238E27FC236}">
                <a16:creationId xmlns="" xmlns:a16="http://schemas.microsoft.com/office/drawing/2014/main" id="{00000000-0008-0000-0800-0000E2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27" name="Text Box 63">
          <a:extLst>
            <a:ext uri="{FF2B5EF4-FFF2-40B4-BE49-F238E27FC236}">
              <a16:creationId xmlns="" xmlns:a16="http://schemas.microsoft.com/office/drawing/2014/main" id="{00000000-0008-0000-0800-00003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grpSp>
      <xdr:nvGrpSpPr>
        <xdr:cNvPr id="14280" name="Group 64">
          <a:extLst>
            <a:ext uri="{FF2B5EF4-FFF2-40B4-BE49-F238E27FC236}">
              <a16:creationId xmlns="" xmlns:a16="http://schemas.microsoft.com/office/drawing/2014/main" id="{00000000-0008-0000-0800-0000C8370000}"/>
            </a:ext>
          </a:extLst>
        </xdr:cNvPr>
        <xdr:cNvGrpSpPr>
          <a:grpSpLocks/>
        </xdr:cNvGrpSpPr>
      </xdr:nvGrpSpPr>
      <xdr:grpSpPr bwMode="auto">
        <a:xfrm rot="10797528">
          <a:off x="10847917" y="6318250"/>
          <a:ext cx="0" cy="0"/>
          <a:chOff x="636" y="6"/>
          <a:chExt cx="25" cy="503"/>
        </a:xfrm>
      </xdr:grpSpPr>
      <xdr:sp macro="" textlink="">
        <xdr:nvSpPr>
          <xdr:cNvPr id="14303" name="Rectangle 65">
            <a:extLst>
              <a:ext uri="{FF2B5EF4-FFF2-40B4-BE49-F238E27FC236}">
                <a16:creationId xmlns="" xmlns:a16="http://schemas.microsoft.com/office/drawing/2014/main" id="{00000000-0008-0000-0800-0000DF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>
            <a:extLst>
              <a:ext uri="{FF2B5EF4-FFF2-40B4-BE49-F238E27FC236}">
                <a16:creationId xmlns="" xmlns:a16="http://schemas.microsoft.com/office/drawing/2014/main" id="{00000000-0008-0000-0800-0000E0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31" name="Text Box 67">
          <a:extLst>
            <a:ext uri="{FF2B5EF4-FFF2-40B4-BE49-F238E27FC236}">
              <a16:creationId xmlns="" xmlns:a16="http://schemas.microsoft.com/office/drawing/2014/main" id="{00000000-0008-0000-0800-00004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32" name="Text Box 68">
          <a:extLst>
            <a:ext uri="{FF2B5EF4-FFF2-40B4-BE49-F238E27FC236}">
              <a16:creationId xmlns="" xmlns:a16="http://schemas.microsoft.com/office/drawing/2014/main" id="{00000000-0008-0000-0800-00004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33" name="Text Box 69">
          <a:extLst>
            <a:ext uri="{FF2B5EF4-FFF2-40B4-BE49-F238E27FC236}">
              <a16:creationId xmlns="" xmlns:a16="http://schemas.microsoft.com/office/drawing/2014/main" id="{00000000-0008-0000-0800-00004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34" name="Text Box 70">
          <a:extLst>
            <a:ext uri="{FF2B5EF4-FFF2-40B4-BE49-F238E27FC236}">
              <a16:creationId xmlns="" xmlns:a16="http://schemas.microsoft.com/office/drawing/2014/main" id="{00000000-0008-0000-0800-00004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35" name="Text Box 71">
          <a:extLst>
            <a:ext uri="{FF2B5EF4-FFF2-40B4-BE49-F238E27FC236}">
              <a16:creationId xmlns="" xmlns:a16="http://schemas.microsoft.com/office/drawing/2014/main" id="{00000000-0008-0000-0800-00004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36" name="Text Box 72">
          <a:extLst>
            <a:ext uri="{FF2B5EF4-FFF2-40B4-BE49-F238E27FC236}">
              <a16:creationId xmlns="" xmlns:a16="http://schemas.microsoft.com/office/drawing/2014/main" id="{00000000-0008-0000-0800-00004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37" name="Text Box 73">
          <a:extLst>
            <a:ext uri="{FF2B5EF4-FFF2-40B4-BE49-F238E27FC236}">
              <a16:creationId xmlns="" xmlns:a16="http://schemas.microsoft.com/office/drawing/2014/main" id="{00000000-0008-0000-0800-00004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33</xdr:row>
      <xdr:rowOff>0</xdr:rowOff>
    </xdr:to>
    <xdr:grpSp>
      <xdr:nvGrpSpPr>
        <xdr:cNvPr id="14288" name="Group 74">
          <a:extLst>
            <a:ext uri="{FF2B5EF4-FFF2-40B4-BE49-F238E27FC236}">
              <a16:creationId xmlns="" xmlns:a16="http://schemas.microsoft.com/office/drawing/2014/main" id="{00000000-0008-0000-0800-0000D0370000}"/>
            </a:ext>
          </a:extLst>
        </xdr:cNvPr>
        <xdr:cNvGrpSpPr>
          <a:grpSpLocks/>
        </xdr:cNvGrpSpPr>
      </xdr:nvGrpSpPr>
      <xdr:grpSpPr bwMode="auto">
        <a:xfrm rot="10797528">
          <a:off x="10847917" y="5767917"/>
          <a:ext cx="0" cy="550333"/>
          <a:chOff x="636" y="6"/>
          <a:chExt cx="25" cy="503"/>
        </a:xfrm>
      </xdr:grpSpPr>
      <xdr:sp macro="" textlink="">
        <xdr:nvSpPr>
          <xdr:cNvPr id="14301" name="Rectangle 75">
            <a:extLst>
              <a:ext uri="{FF2B5EF4-FFF2-40B4-BE49-F238E27FC236}">
                <a16:creationId xmlns="" xmlns:a16="http://schemas.microsoft.com/office/drawing/2014/main" id="{00000000-0008-0000-0800-0000DD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>
            <a:extLst>
              <a:ext uri="{FF2B5EF4-FFF2-40B4-BE49-F238E27FC236}">
                <a16:creationId xmlns="" xmlns:a16="http://schemas.microsoft.com/office/drawing/2014/main" id="{00000000-0008-0000-0800-0000DE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41" name="Text Box 77">
          <a:extLst>
            <a:ext uri="{FF2B5EF4-FFF2-40B4-BE49-F238E27FC236}">
              <a16:creationId xmlns="" xmlns:a16="http://schemas.microsoft.com/office/drawing/2014/main" id="{00000000-0008-0000-0800-00004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23</xdr:col>
      <xdr:colOff>0</xdr:colOff>
      <xdr:row>28</xdr:row>
      <xdr:rowOff>0</xdr:rowOff>
    </xdr:from>
    <xdr:to>
      <xdr:col>23</xdr:col>
      <xdr:colOff>0</xdr:colOff>
      <xdr:row>33</xdr:row>
      <xdr:rowOff>0</xdr:rowOff>
    </xdr:to>
    <xdr:grpSp>
      <xdr:nvGrpSpPr>
        <xdr:cNvPr id="14290" name="Group 78">
          <a:extLst>
            <a:ext uri="{FF2B5EF4-FFF2-40B4-BE49-F238E27FC236}">
              <a16:creationId xmlns="" xmlns:a16="http://schemas.microsoft.com/office/drawing/2014/main" id="{00000000-0008-0000-0800-0000D2370000}"/>
            </a:ext>
          </a:extLst>
        </xdr:cNvPr>
        <xdr:cNvGrpSpPr>
          <a:grpSpLocks/>
        </xdr:cNvGrpSpPr>
      </xdr:nvGrpSpPr>
      <xdr:grpSpPr bwMode="auto">
        <a:xfrm rot="10797528">
          <a:off x="10847917" y="5577417"/>
          <a:ext cx="0" cy="740833"/>
          <a:chOff x="636" y="6"/>
          <a:chExt cx="25" cy="503"/>
        </a:xfrm>
      </xdr:grpSpPr>
      <xdr:sp macro="" textlink="">
        <xdr:nvSpPr>
          <xdr:cNvPr id="14299" name="Rectangle 79">
            <a:extLst>
              <a:ext uri="{FF2B5EF4-FFF2-40B4-BE49-F238E27FC236}">
                <a16:creationId xmlns="" xmlns:a16="http://schemas.microsoft.com/office/drawing/2014/main" id="{00000000-0008-0000-0800-0000DB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>
            <a:extLst>
              <a:ext uri="{FF2B5EF4-FFF2-40B4-BE49-F238E27FC236}">
                <a16:creationId xmlns="" xmlns:a16="http://schemas.microsoft.com/office/drawing/2014/main" id="{00000000-0008-0000-0800-0000DC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23</xdr:col>
      <xdr:colOff>0</xdr:colOff>
      <xdr:row>33</xdr:row>
      <xdr:rowOff>0</xdr:rowOff>
    </xdr:from>
    <xdr:to>
      <xdr:col>23</xdr:col>
      <xdr:colOff>0</xdr:colOff>
      <xdr:row>33</xdr:row>
      <xdr:rowOff>0</xdr:rowOff>
    </xdr:to>
    <xdr:sp macro="" textlink="">
      <xdr:nvSpPr>
        <xdr:cNvPr id="11358" name="Text Box 94">
          <a:extLst>
            <a:ext uri="{FF2B5EF4-FFF2-40B4-BE49-F238E27FC236}">
              <a16:creationId xmlns="" xmlns:a16="http://schemas.microsoft.com/office/drawing/2014/main" id="{00000000-0008-0000-0800-00005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22</xdr:col>
      <xdr:colOff>983002</xdr:colOff>
      <xdr:row>0</xdr:row>
      <xdr:rowOff>0</xdr:rowOff>
    </xdr:from>
    <xdr:to>
      <xdr:col>25</xdr:col>
      <xdr:colOff>135277</xdr:colOff>
      <xdr:row>33</xdr:row>
      <xdr:rowOff>85725</xdr:rowOff>
    </xdr:to>
    <xdr:grpSp>
      <xdr:nvGrpSpPr>
        <xdr:cNvPr id="14292" name="Group 3273">
          <a:extLst>
            <a:ext uri="{FF2B5EF4-FFF2-40B4-BE49-F238E27FC236}">
              <a16:creationId xmlns="" xmlns:a16="http://schemas.microsoft.com/office/drawing/2014/main" id="{00000000-0008-0000-0800-0000D4370000}"/>
            </a:ext>
          </a:extLst>
        </xdr:cNvPr>
        <xdr:cNvGrpSpPr>
          <a:grpSpLocks/>
        </xdr:cNvGrpSpPr>
      </xdr:nvGrpSpPr>
      <xdr:grpSpPr bwMode="auto">
        <a:xfrm>
          <a:off x="10730252" y="0"/>
          <a:ext cx="676275" cy="6403975"/>
          <a:chOff x="982" y="0"/>
          <a:chExt cx="63" cy="709"/>
        </a:xfrm>
      </xdr:grpSpPr>
      <xdr:sp macro="" textlink="">
        <xdr:nvSpPr>
          <xdr:cNvPr id="2219" name="Text Box 6">
            <a:extLst>
              <a:ext uri="{FF2B5EF4-FFF2-40B4-BE49-F238E27FC236}">
                <a16:creationId xmlns="" xmlns:a16="http://schemas.microsoft.com/office/drawing/2014/main" id="{00000000-0008-0000-0800-0000AB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2" y="161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>
            <a:extLst>
              <a:ext uri="{FF2B5EF4-FFF2-40B4-BE49-F238E27FC236}">
                <a16:creationId xmlns="" xmlns:a16="http://schemas.microsoft.com/office/drawing/2014/main" id="{00000000-0008-0000-08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3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>
            <a:extLst>
              <a:ext uri="{FF2B5EF4-FFF2-40B4-BE49-F238E27FC236}">
                <a16:creationId xmlns="" xmlns:a16="http://schemas.microsoft.com/office/drawing/2014/main" id="{00000000-0008-0000-0800-0000DA370000}"/>
              </a:ext>
            </a:extLst>
          </xdr:cNvPr>
          <xdr:cNvCxnSpPr>
            <a:cxnSpLocks noChangeShapeType="1"/>
          </xdr:cNvCxnSpPr>
        </xdr:nvCxnSpPr>
        <xdr:spPr bwMode="auto">
          <a:xfrm rot="5400000">
            <a:off x="677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tabSelected="1" zoomScale="90" zoomScaleNormal="90" workbookViewId="0">
      <selection activeCell="AB23" sqref="AB23"/>
    </sheetView>
  </sheetViews>
  <sheetFormatPr defaultColWidth="9.140625" defaultRowHeight="15.75" x14ac:dyDescent="0.2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21" width="7.7109375" style="5" customWidth="1"/>
    <col min="22" max="22" width="4.28515625" style="5" customWidth="1"/>
    <col min="23" max="23" width="16.5703125" style="5" customWidth="1"/>
    <col min="24" max="24" width="2.28515625" style="5" customWidth="1"/>
    <col min="25" max="25" width="4.140625" style="5" customWidth="1"/>
    <col min="26" max="16384" width="9.140625" style="5"/>
  </cols>
  <sheetData>
    <row r="1" spans="1:23" s="1" customFormat="1" ht="18.75" x14ac:dyDescent="0.3">
      <c r="B1" s="1" t="s">
        <v>0</v>
      </c>
      <c r="C1" s="6">
        <v>2.9</v>
      </c>
      <c r="D1" s="1" t="s">
        <v>22</v>
      </c>
    </row>
    <row r="2" spans="1:23" s="2" customFormat="1" ht="18.75" x14ac:dyDescent="0.3">
      <c r="B2" s="1" t="s">
        <v>20</v>
      </c>
      <c r="C2" s="6">
        <v>2.9</v>
      </c>
      <c r="D2" s="1" t="s">
        <v>25</v>
      </c>
      <c r="E2" s="1"/>
      <c r="F2" s="1"/>
    </row>
    <row r="3" spans="1:23" s="4" customFormat="1" ht="16.5" customHeight="1" x14ac:dyDescent="0.3">
      <c r="A3" s="3"/>
      <c r="B3" s="3"/>
      <c r="C3" s="3"/>
      <c r="D3" s="3"/>
      <c r="E3" s="3"/>
      <c r="F3" s="3"/>
      <c r="G3" s="3"/>
      <c r="L3" s="3"/>
      <c r="M3" s="3"/>
      <c r="W3" s="7" t="s">
        <v>15</v>
      </c>
    </row>
    <row r="4" spans="1:23" s="11" customFormat="1" ht="19.5" customHeight="1" x14ac:dyDescent="0.25">
      <c r="A4" s="8"/>
      <c r="B4" s="8"/>
      <c r="C4" s="8"/>
      <c r="D4" s="8"/>
      <c r="E4" s="8"/>
      <c r="F4" s="71" t="s">
        <v>7</v>
      </c>
      <c r="G4" s="72"/>
      <c r="H4" s="72"/>
      <c r="I4" s="72"/>
      <c r="J4" s="72"/>
      <c r="K4" s="72"/>
      <c r="L4" s="72"/>
      <c r="M4" s="73"/>
      <c r="N4" s="64" t="s">
        <v>21</v>
      </c>
      <c r="O4" s="65"/>
      <c r="P4" s="65"/>
      <c r="Q4" s="65"/>
      <c r="R4" s="65"/>
      <c r="S4" s="65"/>
      <c r="T4" s="65"/>
      <c r="U4" s="66"/>
      <c r="V4" s="9"/>
      <c r="W4" s="10"/>
    </row>
    <row r="5" spans="1:23" s="11" customFormat="1" x14ac:dyDescent="0.25">
      <c r="A5" s="68" t="s">
        <v>1</v>
      </c>
      <c r="B5" s="68"/>
      <c r="C5" s="68"/>
      <c r="D5" s="68"/>
      <c r="E5" s="68"/>
      <c r="F5" s="12">
        <v>2550</v>
      </c>
      <c r="G5" s="60">
        <v>2551</v>
      </c>
      <c r="H5" s="61"/>
      <c r="I5" s="9">
        <v>2553</v>
      </c>
      <c r="J5" s="12">
        <v>2554</v>
      </c>
      <c r="K5" s="9">
        <v>2555</v>
      </c>
      <c r="L5" s="12">
        <v>2556</v>
      </c>
      <c r="M5" s="12">
        <v>2560</v>
      </c>
      <c r="N5" s="16">
        <v>2550</v>
      </c>
      <c r="O5" s="62">
        <v>2551</v>
      </c>
      <c r="P5" s="63"/>
      <c r="Q5" s="13">
        <v>2553</v>
      </c>
      <c r="R5" s="16">
        <v>2554</v>
      </c>
      <c r="S5" s="13">
        <v>2555</v>
      </c>
      <c r="T5" s="16">
        <v>2556</v>
      </c>
      <c r="U5" s="16">
        <v>2560</v>
      </c>
      <c r="V5" s="13"/>
      <c r="W5" s="67" t="s">
        <v>6</v>
      </c>
    </row>
    <row r="6" spans="1:23" s="11" customFormat="1" ht="12" customHeight="1" x14ac:dyDescent="0.25">
      <c r="A6" s="68"/>
      <c r="B6" s="68"/>
      <c r="C6" s="68"/>
      <c r="D6" s="68"/>
      <c r="E6" s="68"/>
      <c r="F6" s="14" t="s">
        <v>11</v>
      </c>
      <c r="G6" s="69" t="s">
        <v>12</v>
      </c>
      <c r="H6" s="70"/>
      <c r="I6" s="15" t="s">
        <v>13</v>
      </c>
      <c r="J6" s="14" t="s">
        <v>14</v>
      </c>
      <c r="K6" s="15" t="s">
        <v>19</v>
      </c>
      <c r="L6" s="14" t="s">
        <v>18</v>
      </c>
      <c r="M6" s="14" t="s">
        <v>67</v>
      </c>
      <c r="N6" s="14" t="s">
        <v>11</v>
      </c>
      <c r="O6" s="69" t="s">
        <v>12</v>
      </c>
      <c r="P6" s="70"/>
      <c r="Q6" s="15" t="s">
        <v>13</v>
      </c>
      <c r="R6" s="14" t="s">
        <v>14</v>
      </c>
      <c r="S6" s="15" t="s">
        <v>19</v>
      </c>
      <c r="T6" s="14" t="s">
        <v>18</v>
      </c>
      <c r="U6" s="14" t="s">
        <v>67</v>
      </c>
      <c r="V6" s="13"/>
      <c r="W6" s="67"/>
    </row>
    <row r="7" spans="1:23" s="11" customFormat="1" ht="18" customHeight="1" x14ac:dyDescent="0.25">
      <c r="A7" s="67"/>
      <c r="B7" s="67"/>
      <c r="C7" s="67"/>
      <c r="D7" s="67"/>
      <c r="E7" s="67"/>
      <c r="F7" s="16" t="s">
        <v>3</v>
      </c>
      <c r="G7" s="16" t="s">
        <v>3</v>
      </c>
      <c r="H7" s="17" t="s">
        <v>9</v>
      </c>
      <c r="I7" s="16" t="s">
        <v>3</v>
      </c>
      <c r="J7" s="16" t="s">
        <v>2</v>
      </c>
      <c r="K7" s="16" t="s">
        <v>16</v>
      </c>
      <c r="L7" s="16" t="s">
        <v>2</v>
      </c>
      <c r="M7" s="16" t="s">
        <v>68</v>
      </c>
      <c r="N7" s="16" t="s">
        <v>3</v>
      </c>
      <c r="O7" s="16" t="s">
        <v>3</v>
      </c>
      <c r="P7" s="17" t="s">
        <v>9</v>
      </c>
      <c r="Q7" s="16" t="s">
        <v>3</v>
      </c>
      <c r="R7" s="16" t="s">
        <v>2</v>
      </c>
      <c r="S7" s="16" t="s">
        <v>16</v>
      </c>
      <c r="T7" s="16" t="s">
        <v>2</v>
      </c>
      <c r="U7" s="16" t="s">
        <v>69</v>
      </c>
      <c r="V7" s="13"/>
      <c r="W7" s="67"/>
    </row>
    <row r="8" spans="1:23" s="11" customFormat="1" ht="14.25" customHeight="1" x14ac:dyDescent="0.25">
      <c r="A8" s="18"/>
      <c r="B8" s="18"/>
      <c r="C8" s="19"/>
      <c r="D8" s="19"/>
      <c r="E8" s="19"/>
      <c r="F8" s="20" t="s">
        <v>5</v>
      </c>
      <c r="G8" s="20" t="s">
        <v>5</v>
      </c>
      <c r="H8" s="21" t="s">
        <v>10</v>
      </c>
      <c r="I8" s="20" t="s">
        <v>5</v>
      </c>
      <c r="J8" s="20" t="s">
        <v>4</v>
      </c>
      <c r="K8" s="20" t="s">
        <v>17</v>
      </c>
      <c r="L8" s="20" t="s">
        <v>4</v>
      </c>
      <c r="M8" s="20" t="s">
        <v>70</v>
      </c>
      <c r="N8" s="20" t="s">
        <v>5</v>
      </c>
      <c r="O8" s="20" t="s">
        <v>5</v>
      </c>
      <c r="P8" s="21" t="s">
        <v>10</v>
      </c>
      <c r="Q8" s="20" t="s">
        <v>5</v>
      </c>
      <c r="R8" s="20" t="s">
        <v>4</v>
      </c>
      <c r="S8" s="20" t="s">
        <v>17</v>
      </c>
      <c r="T8" s="20" t="s">
        <v>4</v>
      </c>
      <c r="U8" s="20" t="s">
        <v>70</v>
      </c>
      <c r="V8" s="22"/>
      <c r="W8" s="23"/>
    </row>
    <row r="9" spans="1:23" s="24" customFormat="1" ht="20.25" customHeight="1" x14ac:dyDescent="0.25">
      <c r="A9" s="24" t="s">
        <v>8</v>
      </c>
      <c r="B9" s="25"/>
      <c r="F9" s="26"/>
      <c r="G9" s="26"/>
      <c r="H9" s="26"/>
      <c r="I9" s="26"/>
      <c r="J9" s="26"/>
      <c r="K9" s="26"/>
      <c r="L9" s="26"/>
      <c r="M9" s="26"/>
      <c r="N9" s="27"/>
      <c r="O9" s="27"/>
      <c r="P9" s="26"/>
      <c r="Q9" s="26"/>
      <c r="R9" s="26"/>
      <c r="S9" s="26"/>
      <c r="T9" s="26"/>
      <c r="U9" s="59"/>
      <c r="V9" s="48" t="s">
        <v>45</v>
      </c>
    </row>
    <row r="10" spans="1:23" s="29" customFormat="1" ht="15" customHeight="1" x14ac:dyDescent="0.5">
      <c r="A10" s="28"/>
      <c r="B10" s="28" t="s">
        <v>26</v>
      </c>
      <c r="F10" s="49">
        <v>168</v>
      </c>
      <c r="G10" s="49">
        <v>170</v>
      </c>
      <c r="H10" s="49">
        <v>170</v>
      </c>
      <c r="I10" s="49">
        <v>173</v>
      </c>
      <c r="J10" s="49">
        <v>183</v>
      </c>
      <c r="K10" s="50">
        <v>255</v>
      </c>
      <c r="L10" s="50">
        <v>300</v>
      </c>
      <c r="M10" s="50">
        <v>308</v>
      </c>
      <c r="N10" s="51">
        <v>6.3291139240506329</v>
      </c>
      <c r="O10" s="51">
        <f t="shared" ref="O10:O28" si="0">(G10-F10)/F10*100</f>
        <v>1.1904761904761905</v>
      </c>
      <c r="P10" s="51">
        <f t="shared" ref="P10:P28" si="1">(H10-G10)/G10*100</f>
        <v>0</v>
      </c>
      <c r="Q10" s="51">
        <f t="shared" ref="Q10:Q28" si="2">(I10-H10)/H10*100</f>
        <v>1.7647058823529411</v>
      </c>
      <c r="R10" s="51">
        <f t="shared" ref="R10:R28" si="3">(J10-I10)/I10*100</f>
        <v>5.7803468208092488</v>
      </c>
      <c r="S10" s="51">
        <f t="shared" ref="S10:S28" si="4">(K10-J10)/J10*100</f>
        <v>39.344262295081968</v>
      </c>
      <c r="T10" s="51">
        <f t="shared" ref="T10:T28" si="5">(L10-K10)/K10*100</f>
        <v>17.647058823529413</v>
      </c>
      <c r="U10" s="51">
        <f>((M10-L10)/L10)*100</f>
        <v>2.666666666666667</v>
      </c>
      <c r="V10" s="30"/>
      <c r="W10" s="29" t="s">
        <v>46</v>
      </c>
    </row>
    <row r="11" spans="1:23" s="29" customFormat="1" ht="15" customHeight="1" x14ac:dyDescent="0.5">
      <c r="A11" s="28"/>
      <c r="B11" s="28" t="s">
        <v>27</v>
      </c>
      <c r="F11" s="52">
        <v>148</v>
      </c>
      <c r="G11" s="52">
        <v>150</v>
      </c>
      <c r="H11" s="52">
        <v>155</v>
      </c>
      <c r="I11" s="52">
        <v>157</v>
      </c>
      <c r="J11" s="52">
        <v>166</v>
      </c>
      <c r="K11" s="53">
        <v>232</v>
      </c>
      <c r="L11" s="53">
        <v>300</v>
      </c>
      <c r="M11" s="53">
        <v>305</v>
      </c>
      <c r="N11" s="51">
        <v>2.7777777777777777</v>
      </c>
      <c r="O11" s="51">
        <f t="shared" si="0"/>
        <v>1.3513513513513513</v>
      </c>
      <c r="P11" s="51">
        <f t="shared" si="1"/>
        <v>3.3333333333333335</v>
      </c>
      <c r="Q11" s="51">
        <f t="shared" si="2"/>
        <v>1.2903225806451613</v>
      </c>
      <c r="R11" s="51">
        <f t="shared" si="3"/>
        <v>5.7324840764331215</v>
      </c>
      <c r="S11" s="51">
        <f t="shared" si="4"/>
        <v>39.75903614457831</v>
      </c>
      <c r="T11" s="51">
        <f t="shared" si="5"/>
        <v>29.310344827586203</v>
      </c>
      <c r="U11" s="51">
        <f t="shared" ref="U11:U29" si="6">((M11-L11)/L11)*100</f>
        <v>1.6666666666666667</v>
      </c>
      <c r="V11" s="30"/>
      <c r="W11" s="29" t="s">
        <v>47</v>
      </c>
    </row>
    <row r="12" spans="1:23" s="29" customFormat="1" ht="15" customHeight="1" x14ac:dyDescent="0.5">
      <c r="B12" s="28" t="s">
        <v>28</v>
      </c>
      <c r="F12" s="49">
        <v>145</v>
      </c>
      <c r="G12" s="49">
        <v>148</v>
      </c>
      <c r="H12" s="49">
        <v>151</v>
      </c>
      <c r="I12" s="49">
        <v>153</v>
      </c>
      <c r="J12" s="49">
        <v>162</v>
      </c>
      <c r="K12" s="50">
        <v>226</v>
      </c>
      <c r="L12" s="50">
        <v>300</v>
      </c>
      <c r="M12" s="53">
        <v>305</v>
      </c>
      <c r="N12" s="51">
        <v>2.8368794326241136</v>
      </c>
      <c r="O12" s="51">
        <f t="shared" si="0"/>
        <v>2.0689655172413794</v>
      </c>
      <c r="P12" s="51">
        <f t="shared" si="1"/>
        <v>2.0270270270270272</v>
      </c>
      <c r="Q12" s="51">
        <f t="shared" si="2"/>
        <v>1.3245033112582782</v>
      </c>
      <c r="R12" s="51">
        <f t="shared" si="3"/>
        <v>5.8823529411764701</v>
      </c>
      <c r="S12" s="51">
        <f t="shared" si="4"/>
        <v>39.506172839506171</v>
      </c>
      <c r="T12" s="51">
        <f t="shared" si="5"/>
        <v>32.743362831858406</v>
      </c>
      <c r="U12" s="51">
        <f t="shared" si="6"/>
        <v>1.6666666666666667</v>
      </c>
      <c r="V12" s="30"/>
      <c r="W12" s="29" t="s">
        <v>48</v>
      </c>
    </row>
    <row r="13" spans="1:23" s="29" customFormat="1" ht="15" customHeight="1" x14ac:dyDescent="0.5">
      <c r="B13" s="28" t="s">
        <v>29</v>
      </c>
      <c r="F13" s="49">
        <v>146</v>
      </c>
      <c r="G13" s="49">
        <v>146</v>
      </c>
      <c r="H13" s="49">
        <v>150</v>
      </c>
      <c r="I13" s="49">
        <v>152</v>
      </c>
      <c r="J13" s="49">
        <v>160</v>
      </c>
      <c r="K13" s="50">
        <v>223</v>
      </c>
      <c r="L13" s="50">
        <v>300</v>
      </c>
      <c r="M13" s="53">
        <v>305</v>
      </c>
      <c r="N13" s="51">
        <v>2.0979020979020979</v>
      </c>
      <c r="O13" s="51">
        <f t="shared" si="0"/>
        <v>0</v>
      </c>
      <c r="P13" s="51">
        <f t="shared" si="1"/>
        <v>2.7397260273972601</v>
      </c>
      <c r="Q13" s="51">
        <f t="shared" si="2"/>
        <v>1.3333333333333335</v>
      </c>
      <c r="R13" s="51">
        <f t="shared" si="3"/>
        <v>5.2631578947368416</v>
      </c>
      <c r="S13" s="51">
        <f t="shared" si="4"/>
        <v>39.375</v>
      </c>
      <c r="T13" s="51">
        <f t="shared" si="5"/>
        <v>34.529147982062781</v>
      </c>
      <c r="U13" s="51">
        <f t="shared" si="6"/>
        <v>1.6666666666666667</v>
      </c>
      <c r="V13" s="31"/>
      <c r="W13" s="29" t="s">
        <v>49</v>
      </c>
    </row>
    <row r="14" spans="1:23" s="29" customFormat="1" ht="15" customHeight="1" x14ac:dyDescent="0.5">
      <c r="A14" s="28"/>
      <c r="B14" s="28" t="s">
        <v>30</v>
      </c>
      <c r="F14" s="52">
        <v>145</v>
      </c>
      <c r="G14" s="52">
        <v>145</v>
      </c>
      <c r="H14" s="52">
        <v>154</v>
      </c>
      <c r="I14" s="52">
        <v>160</v>
      </c>
      <c r="J14" s="52">
        <v>171</v>
      </c>
      <c r="K14" s="53">
        <v>239</v>
      </c>
      <c r="L14" s="53">
        <v>300</v>
      </c>
      <c r="M14" s="53">
        <v>305</v>
      </c>
      <c r="N14" s="51">
        <v>2.8368794326241136</v>
      </c>
      <c r="O14" s="51">
        <f t="shared" si="0"/>
        <v>0</v>
      </c>
      <c r="P14" s="51">
        <f t="shared" si="1"/>
        <v>6.2068965517241379</v>
      </c>
      <c r="Q14" s="51">
        <f t="shared" si="2"/>
        <v>3.8961038961038961</v>
      </c>
      <c r="R14" s="51">
        <f t="shared" si="3"/>
        <v>6.8750000000000009</v>
      </c>
      <c r="S14" s="51">
        <f t="shared" si="4"/>
        <v>39.76608187134503</v>
      </c>
      <c r="T14" s="51">
        <f t="shared" si="5"/>
        <v>25.523012552301257</v>
      </c>
      <c r="U14" s="51">
        <f t="shared" si="6"/>
        <v>1.6666666666666667</v>
      </c>
      <c r="V14" s="30"/>
      <c r="W14" s="29" t="s">
        <v>50</v>
      </c>
    </row>
    <row r="15" spans="1:23" s="29" customFormat="1" ht="15" customHeight="1" x14ac:dyDescent="0.5">
      <c r="A15" s="32"/>
      <c r="B15" s="32" t="s">
        <v>31</v>
      </c>
      <c r="F15" s="52">
        <v>146</v>
      </c>
      <c r="G15" s="52">
        <v>147</v>
      </c>
      <c r="H15" s="52">
        <v>155</v>
      </c>
      <c r="I15" s="52">
        <v>157</v>
      </c>
      <c r="J15" s="52">
        <v>166</v>
      </c>
      <c r="K15" s="53">
        <v>232</v>
      </c>
      <c r="L15" s="53">
        <v>300</v>
      </c>
      <c r="M15" s="53">
        <v>305</v>
      </c>
      <c r="N15" s="51">
        <v>2.0979020979020979</v>
      </c>
      <c r="O15" s="51">
        <f t="shared" si="0"/>
        <v>0.68493150684931503</v>
      </c>
      <c r="P15" s="51">
        <f t="shared" si="1"/>
        <v>5.4421768707482991</v>
      </c>
      <c r="Q15" s="51">
        <f t="shared" si="2"/>
        <v>1.2903225806451613</v>
      </c>
      <c r="R15" s="51">
        <f t="shared" si="3"/>
        <v>5.7324840764331215</v>
      </c>
      <c r="S15" s="51">
        <f t="shared" si="4"/>
        <v>39.75903614457831</v>
      </c>
      <c r="T15" s="51">
        <f t="shared" si="5"/>
        <v>29.310344827586203</v>
      </c>
      <c r="U15" s="51">
        <f t="shared" si="6"/>
        <v>1.6666666666666667</v>
      </c>
      <c r="V15" s="33"/>
      <c r="W15" s="29" t="s">
        <v>51</v>
      </c>
    </row>
    <row r="16" spans="1:23" s="35" customFormat="1" ht="15" customHeight="1" x14ac:dyDescent="0.25">
      <c r="A16" s="34"/>
      <c r="B16" s="34" t="s">
        <v>32</v>
      </c>
      <c r="F16" s="54">
        <v>146</v>
      </c>
      <c r="G16" s="54">
        <v>146</v>
      </c>
      <c r="H16" s="54">
        <v>148</v>
      </c>
      <c r="I16" s="54">
        <v>156</v>
      </c>
      <c r="J16" s="54">
        <v>165</v>
      </c>
      <c r="K16" s="55">
        <v>230</v>
      </c>
      <c r="L16" s="53">
        <v>300</v>
      </c>
      <c r="M16" s="53">
        <v>305</v>
      </c>
      <c r="N16" s="51">
        <v>2.0979020979020979</v>
      </c>
      <c r="O16" s="51">
        <f t="shared" si="0"/>
        <v>0</v>
      </c>
      <c r="P16" s="51">
        <f t="shared" si="1"/>
        <v>1.3698630136986301</v>
      </c>
      <c r="Q16" s="51">
        <f t="shared" si="2"/>
        <v>5.4054054054054053</v>
      </c>
      <c r="R16" s="51">
        <f t="shared" si="3"/>
        <v>5.7692307692307692</v>
      </c>
      <c r="S16" s="51">
        <f t="shared" si="4"/>
        <v>39.393939393939391</v>
      </c>
      <c r="T16" s="51">
        <f t="shared" si="5"/>
        <v>30.434782608695656</v>
      </c>
      <c r="U16" s="51">
        <f t="shared" si="6"/>
        <v>1.6666666666666667</v>
      </c>
      <c r="V16" s="36"/>
      <c r="W16" s="35" t="s">
        <v>52</v>
      </c>
    </row>
    <row r="17" spans="1:23" s="35" customFormat="1" ht="15" customHeight="1" x14ac:dyDescent="0.25">
      <c r="A17" s="37"/>
      <c r="B17" s="37" t="s">
        <v>33</v>
      </c>
      <c r="F17" s="54">
        <v>145</v>
      </c>
      <c r="G17" s="54">
        <v>145</v>
      </c>
      <c r="H17" s="54">
        <v>153</v>
      </c>
      <c r="I17" s="54">
        <v>155</v>
      </c>
      <c r="J17" s="54">
        <v>163</v>
      </c>
      <c r="K17" s="55">
        <v>227</v>
      </c>
      <c r="L17" s="53">
        <v>300</v>
      </c>
      <c r="M17" s="53">
        <v>305</v>
      </c>
      <c r="N17" s="51">
        <v>2.8368794326241136</v>
      </c>
      <c r="O17" s="51">
        <f t="shared" si="0"/>
        <v>0</v>
      </c>
      <c r="P17" s="51">
        <f t="shared" si="1"/>
        <v>5.5172413793103452</v>
      </c>
      <c r="Q17" s="51">
        <f t="shared" si="2"/>
        <v>1.3071895424836601</v>
      </c>
      <c r="R17" s="51">
        <f t="shared" si="3"/>
        <v>5.161290322580645</v>
      </c>
      <c r="S17" s="51">
        <f t="shared" si="4"/>
        <v>39.263803680981596</v>
      </c>
      <c r="T17" s="51">
        <f t="shared" si="5"/>
        <v>32.158590308370044</v>
      </c>
      <c r="U17" s="51">
        <f t="shared" si="6"/>
        <v>1.6666666666666667</v>
      </c>
      <c r="V17" s="38"/>
      <c r="W17" s="35" t="s">
        <v>53</v>
      </c>
    </row>
    <row r="18" spans="1:23" s="35" customFormat="1" ht="15" customHeight="1" x14ac:dyDescent="0.25">
      <c r="B18" s="35" t="s">
        <v>34</v>
      </c>
      <c r="F18" s="54">
        <v>146</v>
      </c>
      <c r="G18" s="54">
        <v>148</v>
      </c>
      <c r="H18" s="54">
        <v>154</v>
      </c>
      <c r="I18" s="54">
        <v>156</v>
      </c>
      <c r="J18" s="54">
        <v>165</v>
      </c>
      <c r="K18" s="55">
        <v>230</v>
      </c>
      <c r="L18" s="53">
        <v>300</v>
      </c>
      <c r="M18" s="53">
        <v>305</v>
      </c>
      <c r="N18" s="51">
        <v>2.0979020979020979</v>
      </c>
      <c r="O18" s="51">
        <f t="shared" si="0"/>
        <v>1.3698630136986301</v>
      </c>
      <c r="P18" s="51">
        <f t="shared" si="1"/>
        <v>4.0540540540540544</v>
      </c>
      <c r="Q18" s="51">
        <f t="shared" si="2"/>
        <v>1.2987012987012987</v>
      </c>
      <c r="R18" s="51">
        <f t="shared" si="3"/>
        <v>5.7692307692307692</v>
      </c>
      <c r="S18" s="51">
        <f t="shared" si="4"/>
        <v>39.393939393939391</v>
      </c>
      <c r="T18" s="51">
        <f t="shared" si="5"/>
        <v>30.434782608695656</v>
      </c>
      <c r="U18" s="51">
        <f t="shared" si="6"/>
        <v>1.6666666666666667</v>
      </c>
      <c r="W18" s="35" t="s">
        <v>54</v>
      </c>
    </row>
    <row r="19" spans="1:23" s="35" customFormat="1" ht="15" customHeight="1" x14ac:dyDescent="0.25">
      <c r="B19" s="35" t="s">
        <v>35</v>
      </c>
      <c r="F19" s="56">
        <v>148</v>
      </c>
      <c r="G19" s="56">
        <v>150</v>
      </c>
      <c r="H19" s="56">
        <v>154</v>
      </c>
      <c r="I19" s="56">
        <v>157</v>
      </c>
      <c r="J19" s="56">
        <v>167</v>
      </c>
      <c r="K19" s="57">
        <v>233</v>
      </c>
      <c r="L19" s="53">
        <v>300</v>
      </c>
      <c r="M19" s="53">
        <v>308</v>
      </c>
      <c r="N19" s="51">
        <v>2.7777777777777777</v>
      </c>
      <c r="O19" s="51">
        <f t="shared" si="0"/>
        <v>1.3513513513513513</v>
      </c>
      <c r="P19" s="51">
        <f t="shared" si="1"/>
        <v>2.666666666666667</v>
      </c>
      <c r="Q19" s="51">
        <f t="shared" si="2"/>
        <v>1.948051948051948</v>
      </c>
      <c r="R19" s="51">
        <f t="shared" si="3"/>
        <v>6.369426751592357</v>
      </c>
      <c r="S19" s="51">
        <f t="shared" si="4"/>
        <v>39.520958083832333</v>
      </c>
      <c r="T19" s="51">
        <f t="shared" si="5"/>
        <v>28.75536480686695</v>
      </c>
      <c r="U19" s="51">
        <f t="shared" si="6"/>
        <v>2.666666666666667</v>
      </c>
      <c r="W19" s="37" t="s">
        <v>55</v>
      </c>
    </row>
    <row r="20" spans="1:23" s="40" customFormat="1" ht="15" customHeight="1" x14ac:dyDescent="0.25">
      <c r="A20" s="35"/>
      <c r="B20" s="35" t="s">
        <v>36</v>
      </c>
      <c r="C20" s="35"/>
      <c r="D20" s="35"/>
      <c r="E20" s="35"/>
      <c r="F20" s="54">
        <v>150</v>
      </c>
      <c r="G20" s="54">
        <v>150</v>
      </c>
      <c r="H20" s="54">
        <v>157</v>
      </c>
      <c r="I20" s="54">
        <v>159</v>
      </c>
      <c r="J20" s="54">
        <v>171</v>
      </c>
      <c r="K20" s="55">
        <v>239</v>
      </c>
      <c r="L20" s="53">
        <v>300</v>
      </c>
      <c r="M20" s="53">
        <v>305</v>
      </c>
      <c r="N20" s="51">
        <v>3.4482758620689653</v>
      </c>
      <c r="O20" s="51">
        <f t="shared" si="0"/>
        <v>0</v>
      </c>
      <c r="P20" s="51">
        <f t="shared" si="1"/>
        <v>4.666666666666667</v>
      </c>
      <c r="Q20" s="51">
        <f t="shared" si="2"/>
        <v>1.2738853503184715</v>
      </c>
      <c r="R20" s="51">
        <f t="shared" si="3"/>
        <v>7.5471698113207548</v>
      </c>
      <c r="S20" s="51">
        <f t="shared" si="4"/>
        <v>39.76608187134503</v>
      </c>
      <c r="T20" s="51">
        <f t="shared" si="5"/>
        <v>25.523012552301257</v>
      </c>
      <c r="U20" s="51">
        <f t="shared" si="6"/>
        <v>1.6666666666666667</v>
      </c>
      <c r="V20" s="39"/>
      <c r="W20" s="35" t="s">
        <v>56</v>
      </c>
    </row>
    <row r="21" spans="1:23" s="40" customFormat="1" ht="15" customHeight="1" x14ac:dyDescent="0.25">
      <c r="A21" s="35"/>
      <c r="B21" s="35" t="s">
        <v>37</v>
      </c>
      <c r="C21" s="35"/>
      <c r="D21" s="35"/>
      <c r="E21" s="35"/>
      <c r="F21" s="54">
        <v>150</v>
      </c>
      <c r="G21" s="54">
        <v>154</v>
      </c>
      <c r="H21" s="54">
        <v>162</v>
      </c>
      <c r="I21" s="54">
        <v>163</v>
      </c>
      <c r="J21" s="54">
        <v>173</v>
      </c>
      <c r="K21" s="55">
        <v>241</v>
      </c>
      <c r="L21" s="53">
        <v>300</v>
      </c>
      <c r="M21" s="53">
        <v>305</v>
      </c>
      <c r="N21" s="51">
        <v>4.1666666666666661</v>
      </c>
      <c r="O21" s="51">
        <f t="shared" si="0"/>
        <v>2.666666666666667</v>
      </c>
      <c r="P21" s="51">
        <f t="shared" si="1"/>
        <v>5.1948051948051948</v>
      </c>
      <c r="Q21" s="51">
        <f t="shared" si="2"/>
        <v>0.61728395061728392</v>
      </c>
      <c r="R21" s="51">
        <f t="shared" si="3"/>
        <v>6.1349693251533743</v>
      </c>
      <c r="S21" s="51">
        <f t="shared" si="4"/>
        <v>39.306358381502889</v>
      </c>
      <c r="T21" s="51">
        <f t="shared" si="5"/>
        <v>24.481327800829874</v>
      </c>
      <c r="U21" s="51">
        <f t="shared" si="6"/>
        <v>1.6666666666666667</v>
      </c>
      <c r="V21" s="39"/>
      <c r="W21" s="37" t="s">
        <v>57</v>
      </c>
    </row>
    <row r="22" spans="1:23" s="35" customFormat="1" ht="15" customHeight="1" x14ac:dyDescent="0.25">
      <c r="B22" s="35" t="s">
        <v>38</v>
      </c>
      <c r="F22" s="54">
        <v>148</v>
      </c>
      <c r="G22" s="54">
        <v>150</v>
      </c>
      <c r="H22" s="54">
        <v>157</v>
      </c>
      <c r="I22" s="54">
        <v>159</v>
      </c>
      <c r="J22" s="54">
        <v>169</v>
      </c>
      <c r="K22" s="55">
        <v>236</v>
      </c>
      <c r="L22" s="53">
        <v>300</v>
      </c>
      <c r="M22" s="53">
        <v>305</v>
      </c>
      <c r="N22" s="51">
        <v>2.7777777777777777</v>
      </c>
      <c r="O22" s="51">
        <f t="shared" si="0"/>
        <v>1.3513513513513513</v>
      </c>
      <c r="P22" s="51">
        <f t="shared" si="1"/>
        <v>4.666666666666667</v>
      </c>
      <c r="Q22" s="51">
        <f t="shared" si="2"/>
        <v>1.2738853503184715</v>
      </c>
      <c r="R22" s="51">
        <f t="shared" si="3"/>
        <v>6.2893081761006293</v>
      </c>
      <c r="S22" s="51">
        <f t="shared" si="4"/>
        <v>39.644970414201183</v>
      </c>
      <c r="T22" s="51">
        <f t="shared" si="5"/>
        <v>27.118644067796609</v>
      </c>
      <c r="U22" s="51">
        <f t="shared" si="6"/>
        <v>1.6666666666666667</v>
      </c>
      <c r="V22" s="38"/>
      <c r="W22" s="35" t="s">
        <v>58</v>
      </c>
    </row>
    <row r="23" spans="1:23" s="35" customFormat="1" ht="15" customHeight="1" x14ac:dyDescent="0.25">
      <c r="B23" s="35" t="s">
        <v>39</v>
      </c>
      <c r="F23" s="54">
        <v>146</v>
      </c>
      <c r="G23" s="54">
        <v>148</v>
      </c>
      <c r="H23" s="54">
        <v>151</v>
      </c>
      <c r="I23" s="54">
        <v>154</v>
      </c>
      <c r="J23" s="54">
        <v>163</v>
      </c>
      <c r="K23" s="55">
        <v>227</v>
      </c>
      <c r="L23" s="53">
        <v>300</v>
      </c>
      <c r="M23" s="53">
        <v>305</v>
      </c>
      <c r="N23" s="51">
        <v>4.2857142857142856</v>
      </c>
      <c r="O23" s="51">
        <f t="shared" si="0"/>
        <v>1.3698630136986301</v>
      </c>
      <c r="P23" s="51">
        <f t="shared" si="1"/>
        <v>2.0270270270270272</v>
      </c>
      <c r="Q23" s="51">
        <f t="shared" si="2"/>
        <v>1.9867549668874174</v>
      </c>
      <c r="R23" s="51">
        <f t="shared" si="3"/>
        <v>5.8441558441558437</v>
      </c>
      <c r="S23" s="51">
        <f t="shared" si="4"/>
        <v>39.263803680981596</v>
      </c>
      <c r="T23" s="51">
        <f t="shared" si="5"/>
        <v>32.158590308370044</v>
      </c>
      <c r="U23" s="51">
        <f t="shared" si="6"/>
        <v>1.6666666666666667</v>
      </c>
      <c r="V23" s="38"/>
      <c r="W23" s="35" t="s">
        <v>59</v>
      </c>
    </row>
    <row r="24" spans="1:23" s="35" customFormat="1" ht="15" customHeight="1" x14ac:dyDescent="0.25">
      <c r="A24" s="37"/>
      <c r="B24" s="37" t="s">
        <v>40</v>
      </c>
      <c r="F24" s="56">
        <v>146</v>
      </c>
      <c r="G24" s="56">
        <v>148</v>
      </c>
      <c r="H24" s="56">
        <v>154</v>
      </c>
      <c r="I24" s="56">
        <v>157</v>
      </c>
      <c r="J24" s="56">
        <v>166</v>
      </c>
      <c r="K24" s="57">
        <v>232</v>
      </c>
      <c r="L24" s="53">
        <v>300</v>
      </c>
      <c r="M24" s="53">
        <v>305</v>
      </c>
      <c r="N24" s="51">
        <v>2.0979020979020979</v>
      </c>
      <c r="O24" s="51">
        <f t="shared" si="0"/>
        <v>1.3698630136986301</v>
      </c>
      <c r="P24" s="51">
        <f t="shared" si="1"/>
        <v>4.0540540540540544</v>
      </c>
      <c r="Q24" s="51">
        <f t="shared" si="2"/>
        <v>1.948051948051948</v>
      </c>
      <c r="R24" s="51">
        <f t="shared" si="3"/>
        <v>5.7324840764331215</v>
      </c>
      <c r="S24" s="51">
        <f t="shared" si="4"/>
        <v>39.75903614457831</v>
      </c>
      <c r="T24" s="51">
        <f t="shared" si="5"/>
        <v>29.310344827586203</v>
      </c>
      <c r="U24" s="51">
        <f t="shared" si="6"/>
        <v>1.6666666666666667</v>
      </c>
      <c r="V24" s="37"/>
      <c r="W24" s="37" t="s">
        <v>60</v>
      </c>
    </row>
    <row r="25" spans="1:23" s="40" customFormat="1" ht="15" customHeight="1" x14ac:dyDescent="0.25">
      <c r="A25" s="34"/>
      <c r="B25" s="34" t="s">
        <v>41</v>
      </c>
      <c r="F25" s="54">
        <v>148</v>
      </c>
      <c r="G25" s="54">
        <v>148</v>
      </c>
      <c r="H25" s="54">
        <v>155</v>
      </c>
      <c r="I25" s="54">
        <v>157</v>
      </c>
      <c r="J25" s="54">
        <v>167</v>
      </c>
      <c r="K25" s="55">
        <v>233</v>
      </c>
      <c r="L25" s="53">
        <v>300</v>
      </c>
      <c r="M25" s="53">
        <v>305</v>
      </c>
      <c r="N25" s="51">
        <v>2.7777777777777777</v>
      </c>
      <c r="O25" s="51">
        <f t="shared" si="0"/>
        <v>0</v>
      </c>
      <c r="P25" s="51">
        <f t="shared" si="1"/>
        <v>4.7297297297297298</v>
      </c>
      <c r="Q25" s="51">
        <f t="shared" si="2"/>
        <v>1.2903225806451613</v>
      </c>
      <c r="R25" s="51">
        <f t="shared" si="3"/>
        <v>6.369426751592357</v>
      </c>
      <c r="S25" s="51">
        <f t="shared" si="4"/>
        <v>39.520958083832333</v>
      </c>
      <c r="T25" s="51">
        <f t="shared" si="5"/>
        <v>28.75536480686695</v>
      </c>
      <c r="U25" s="51">
        <f t="shared" si="6"/>
        <v>1.6666666666666667</v>
      </c>
      <c r="W25" s="40" t="s">
        <v>61</v>
      </c>
    </row>
    <row r="26" spans="1:23" s="35" customFormat="1" ht="15" customHeight="1" x14ac:dyDescent="0.25">
      <c r="A26" s="37"/>
      <c r="B26" s="37" t="s">
        <v>42</v>
      </c>
      <c r="F26" s="54">
        <v>146</v>
      </c>
      <c r="G26" s="54">
        <v>148</v>
      </c>
      <c r="H26" s="54">
        <v>155</v>
      </c>
      <c r="I26" s="54">
        <v>157</v>
      </c>
      <c r="J26" s="54">
        <v>166</v>
      </c>
      <c r="K26" s="55">
        <v>232</v>
      </c>
      <c r="L26" s="53">
        <v>300</v>
      </c>
      <c r="M26" s="53">
        <v>305</v>
      </c>
      <c r="N26" s="51">
        <v>2.0979020979020979</v>
      </c>
      <c r="O26" s="51">
        <f t="shared" si="0"/>
        <v>1.3698630136986301</v>
      </c>
      <c r="P26" s="51">
        <f t="shared" si="1"/>
        <v>4.7297297297297298</v>
      </c>
      <c r="Q26" s="51">
        <f t="shared" si="2"/>
        <v>1.2903225806451613</v>
      </c>
      <c r="R26" s="51">
        <f t="shared" si="3"/>
        <v>5.7324840764331215</v>
      </c>
      <c r="S26" s="51">
        <f t="shared" si="4"/>
        <v>39.75903614457831</v>
      </c>
      <c r="T26" s="51">
        <f t="shared" si="5"/>
        <v>29.310344827586203</v>
      </c>
      <c r="U26" s="51">
        <f t="shared" si="6"/>
        <v>1.6666666666666667</v>
      </c>
      <c r="W26" s="35" t="s">
        <v>62</v>
      </c>
    </row>
    <row r="27" spans="1:23" s="35" customFormat="1" ht="15" customHeight="1" x14ac:dyDescent="0.25">
      <c r="A27" s="40"/>
      <c r="B27" s="40" t="s">
        <v>43</v>
      </c>
      <c r="C27" s="40"/>
      <c r="D27" s="40"/>
      <c r="F27" s="54">
        <v>148</v>
      </c>
      <c r="G27" s="54">
        <v>148</v>
      </c>
      <c r="H27" s="54">
        <v>153</v>
      </c>
      <c r="I27" s="54">
        <v>155</v>
      </c>
      <c r="J27" s="54">
        <v>164</v>
      </c>
      <c r="K27" s="55">
        <v>229</v>
      </c>
      <c r="L27" s="53">
        <v>300</v>
      </c>
      <c r="M27" s="53">
        <v>305</v>
      </c>
      <c r="N27" s="51">
        <v>2.7777777777777777</v>
      </c>
      <c r="O27" s="51">
        <f t="shared" si="0"/>
        <v>0</v>
      </c>
      <c r="P27" s="51">
        <f t="shared" si="1"/>
        <v>3.3783783783783785</v>
      </c>
      <c r="Q27" s="51">
        <f t="shared" si="2"/>
        <v>1.3071895424836601</v>
      </c>
      <c r="R27" s="51">
        <f t="shared" si="3"/>
        <v>5.806451612903226</v>
      </c>
      <c r="S27" s="51">
        <f t="shared" si="4"/>
        <v>39.634146341463413</v>
      </c>
      <c r="T27" s="51">
        <f t="shared" si="5"/>
        <v>31.004366812227076</v>
      </c>
      <c r="U27" s="51">
        <f t="shared" si="6"/>
        <v>1.6666666666666667</v>
      </c>
      <c r="W27" s="35" t="s">
        <v>63</v>
      </c>
    </row>
    <row r="28" spans="1:23" s="35" customFormat="1" ht="15" customHeight="1" x14ac:dyDescent="0.25">
      <c r="A28" s="40"/>
      <c r="B28" s="40" t="s">
        <v>44</v>
      </c>
      <c r="C28" s="40"/>
      <c r="D28" s="40"/>
      <c r="E28" s="40"/>
      <c r="F28" s="54">
        <v>146</v>
      </c>
      <c r="G28" s="54">
        <v>148</v>
      </c>
      <c r="H28" s="54">
        <v>153</v>
      </c>
      <c r="I28" s="54">
        <v>155</v>
      </c>
      <c r="J28" s="54">
        <v>165</v>
      </c>
      <c r="K28" s="55">
        <v>230</v>
      </c>
      <c r="L28" s="53">
        <v>300</v>
      </c>
      <c r="M28" s="53">
        <v>305</v>
      </c>
      <c r="N28" s="51">
        <v>2.0979020979020979</v>
      </c>
      <c r="O28" s="51">
        <f t="shared" si="0"/>
        <v>1.3698630136986301</v>
      </c>
      <c r="P28" s="51">
        <f t="shared" si="1"/>
        <v>3.3783783783783785</v>
      </c>
      <c r="Q28" s="51">
        <f t="shared" si="2"/>
        <v>1.3071895424836601</v>
      </c>
      <c r="R28" s="51">
        <f t="shared" si="3"/>
        <v>6.4516129032258061</v>
      </c>
      <c r="S28" s="51">
        <f t="shared" si="4"/>
        <v>39.393939393939391</v>
      </c>
      <c r="T28" s="51">
        <f t="shared" si="5"/>
        <v>30.434782608695656</v>
      </c>
      <c r="U28" s="51">
        <f t="shared" si="6"/>
        <v>1.6666666666666667</v>
      </c>
      <c r="V28" s="36"/>
      <c r="W28" s="35" t="s">
        <v>64</v>
      </c>
    </row>
    <row r="29" spans="1:23" s="35" customFormat="1" ht="15" customHeight="1" x14ac:dyDescent="0.25">
      <c r="A29" s="40"/>
      <c r="B29" s="58" t="s">
        <v>65</v>
      </c>
      <c r="C29" s="40"/>
      <c r="D29" s="40"/>
      <c r="E29" s="40"/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5">
        <v>236</v>
      </c>
      <c r="L29" s="53">
        <v>300</v>
      </c>
      <c r="M29" s="53">
        <v>305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1">
        <f>(L29-K29)/K29*100</f>
        <v>27.118644067796609</v>
      </c>
      <c r="U29" s="51">
        <f t="shared" si="6"/>
        <v>1.6666666666666667</v>
      </c>
      <c r="V29" s="39"/>
      <c r="W29" s="58" t="s">
        <v>66</v>
      </c>
    </row>
    <row r="30" spans="1:23" s="35" customFormat="1" ht="6" customHeight="1" x14ac:dyDescent="0.25">
      <c r="A30" s="41"/>
      <c r="B30" s="41"/>
      <c r="C30" s="41"/>
      <c r="D30" s="41"/>
      <c r="E30" s="41"/>
      <c r="F30" s="42"/>
      <c r="G30" s="42"/>
      <c r="H30" s="42"/>
      <c r="I30" s="42"/>
      <c r="J30" s="42"/>
      <c r="K30" s="42"/>
      <c r="L30" s="42"/>
      <c r="M30" s="42"/>
      <c r="N30" s="43"/>
      <c r="O30" s="44"/>
      <c r="P30" s="42"/>
      <c r="Q30" s="42"/>
      <c r="R30" s="42"/>
      <c r="S30" s="42"/>
      <c r="T30" s="42"/>
      <c r="U30" s="42"/>
      <c r="V30" s="41"/>
      <c r="W30" s="41"/>
    </row>
    <row r="31" spans="1:23" s="35" customFormat="1" ht="6" customHeight="1" x14ac:dyDescent="0.25">
      <c r="F31" s="45"/>
      <c r="G31" s="45"/>
      <c r="H31" s="45"/>
      <c r="I31" s="45"/>
      <c r="J31" s="45"/>
      <c r="K31" s="45"/>
      <c r="L31" s="45"/>
      <c r="M31" s="45"/>
      <c r="N31" s="46"/>
      <c r="O31" s="47"/>
      <c r="P31" s="45"/>
      <c r="Q31" s="45"/>
      <c r="R31" s="45"/>
      <c r="S31" s="45"/>
      <c r="T31" s="45"/>
      <c r="U31" s="45"/>
    </row>
    <row r="32" spans="1:23" x14ac:dyDescent="0.25">
      <c r="B32" s="5" t="s">
        <v>23</v>
      </c>
    </row>
    <row r="33" spans="2:2" x14ac:dyDescent="0.25">
      <c r="B33" s="5" t="s">
        <v>24</v>
      </c>
    </row>
  </sheetData>
  <mergeCells count="8">
    <mergeCell ref="F4:M4"/>
    <mergeCell ref="N4:U4"/>
    <mergeCell ref="W5:W7"/>
    <mergeCell ref="A5:E7"/>
    <mergeCell ref="G5:H5"/>
    <mergeCell ref="G6:H6"/>
    <mergeCell ref="O5:P5"/>
    <mergeCell ref="O6:P6"/>
  </mergeCells>
  <phoneticPr fontId="2" type="noConversion"/>
  <pageMargins left="0.6692913385826772" right="0.59055118110236227" top="0.6692913385826772" bottom="0.59055118110236227" header="0.39370078740157483" footer="0.39370078740157483"/>
  <pageSetup paperSize="9" scale="9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KKD Windows7 V.11_x86</cp:lastModifiedBy>
  <cp:lastPrinted>2017-09-14T03:15:56Z</cp:lastPrinted>
  <dcterms:created xsi:type="dcterms:W3CDTF">2004-08-16T17:13:42Z</dcterms:created>
  <dcterms:modified xsi:type="dcterms:W3CDTF">2017-10-03T03:52:26Z</dcterms:modified>
</cp:coreProperties>
</file>