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2 สถิติรงงาน\"/>
    </mc:Choice>
  </mc:AlternateContent>
  <bookViews>
    <workbookView xWindow="0" yWindow="0" windowWidth="20490" windowHeight="7395"/>
  </bookViews>
  <sheets>
    <sheet name="T-2.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N18" i="1"/>
  <c r="Q18" i="1"/>
  <c r="Q19" i="1"/>
  <c r="Q20" i="1"/>
  <c r="Q21" i="1"/>
  <c r="Q22" i="1"/>
  <c r="Q23" i="1"/>
  <c r="Q24" i="1"/>
  <c r="Q25" i="1"/>
  <c r="Q26" i="1"/>
  <c r="Q27" i="1"/>
  <c r="Q28" i="1"/>
  <c r="Q29" i="1"/>
</calcChain>
</file>

<file path=xl/sharedStrings.xml><?xml version="1.0" encoding="utf-8"?>
<sst xmlns="http://schemas.openxmlformats.org/spreadsheetml/2006/main" count="131" uniqueCount="66">
  <si>
    <t>Source: Nong Bua Lan Phu Provincial Labour Protection and Welfare Office</t>
  </si>
  <si>
    <t xml:space="preserve">    ที่มา:  สำนักงานสวัสดิการและคุ้มครองแรงงานจังหวัดหนองบัวลำภู</t>
  </si>
  <si>
    <t>Mukdahan</t>
  </si>
  <si>
    <t>-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</si>
  <si>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</si>
  <si>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</si>
  <si>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</si>
  <si>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</si>
  <si>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</si>
  <si>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</si>
  <si>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</si>
  <si>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</si>
  <si>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</si>
  <si>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</si>
  <si>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</si>
  <si>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</si>
  <si>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</si>
  <si>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</si>
  <si>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</si>
  <si>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</si>
  <si>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</si>
  <si>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</si>
  <si>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</si>
  <si>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</si>
  <si>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</si>
  <si>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Buengkan</t>
  </si>
  <si>
    <t>บึงกาฬ</t>
  </si>
  <si>
    <t>Amnat Chareon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</si>
  <si>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</si>
  <si>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</si>
  <si>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</si>
  <si>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</si>
  <si>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</si>
  <si>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</si>
  <si>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</si>
  <si>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</si>
  <si>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</si>
  <si>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</si>
  <si>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</si>
  <si>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</si>
  <si>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</si>
  <si>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</si>
  <si>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</si>
  <si>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</si>
  <si>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</si>
  <si>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 xml:space="preserve"> Jan.</t>
  </si>
  <si>
    <t xml:space="preserve">  Jan.</t>
  </si>
  <si>
    <t>Jun.</t>
  </si>
  <si>
    <t xml:space="preserve"> ม.ค.</t>
  </si>
  <si>
    <t xml:space="preserve">  ม.ค.</t>
  </si>
  <si>
    <t>มิ.ย.</t>
  </si>
  <si>
    <t>(2016)</t>
  </si>
  <si>
    <t>(2015)</t>
  </si>
  <si>
    <t>(2014)</t>
  </si>
  <si>
    <t>(2013)</t>
  </si>
  <si>
    <t>(2012)</t>
  </si>
  <si>
    <t>(2011)</t>
  </si>
  <si>
    <t>จังหวัด</t>
  </si>
  <si>
    <t>Province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</si>
  <si>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</si>
  <si>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ค่าจ้าง  Wage</t>
  </si>
  <si>
    <t>(บาท/วัน   Baht/day)</t>
  </si>
  <si>
    <t>Minimum Wage Rate by Province of Northeastern Region: 2011-2016</t>
  </si>
  <si>
    <t>Table</t>
  </si>
  <si>
    <t>อัตราค่าจ้างขั้นต่ำ เป็นรายจังหวัด ภาคตะวันออกเฉียงเหนือ พ.ศ. 2554-2559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</si>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</sst>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_(* #,##0.0_);_(* \(#,##0.0\);_(* &quot;-&quot;??_);_(@_)"/>
    <numFmt numFmtId="188" formatCode="_(* #,##0_);_(* \(#,##0\);_(* &quot;-&quot;??_);_(@_)"/>
    <numFmt numFmtId="189" formatCode="0.0\ \ \ \ \ \ "/>
    <numFmt numFmtId="190" formatCode="#,##0\ \ \ \ \ \ "/>
    <numFmt numFmtId="191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sz val="11"/>
      <color indexed="8"/>
      <name val="TH SarabunPSK"/>
      <family val="2"/>
    </font>
    <font>
      <sz val="11"/>
      <name val="TH SarabunPSK"/>
      <family val="2"/>
    </font>
    <font>
      <b/>
      <sz val="11"/>
      <color indexed="8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2"/>
      <color indexed="8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187" fontId="3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88" fontId="3" fillId="0" borderId="0" xfId="1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187" fontId="3" fillId="0" borderId="2" xfId="1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88" fontId="3" fillId="0" borderId="2" xfId="1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88" fontId="2" fillId="0" borderId="3" xfId="1" applyNumberFormat="1" applyFont="1" applyBorder="1" applyAlignment="1">
      <alignment horizontal="left"/>
    </xf>
    <xf numFmtId="189" fontId="4" fillId="0" borderId="4" xfId="1" applyNumberFormat="1" applyFont="1" applyBorder="1" applyAlignment="1">
      <alignment horizontal="right" vertical="center"/>
    </xf>
    <xf numFmtId="189" fontId="4" fillId="0" borderId="4" xfId="1" quotePrefix="1" applyNumberFormat="1" applyFont="1" applyBorder="1" applyAlignment="1">
      <alignment horizontal="center" vertical="center"/>
    </xf>
    <xf numFmtId="189" fontId="3" fillId="0" borderId="4" xfId="1" applyNumberFormat="1" applyFont="1" applyBorder="1" applyAlignment="1">
      <alignment horizontal="right"/>
    </xf>
    <xf numFmtId="190" fontId="3" fillId="0" borderId="4" xfId="1" applyNumberFormat="1" applyFont="1" applyBorder="1" applyAlignment="1">
      <alignment horizontal="right"/>
    </xf>
    <xf numFmtId="190" fontId="4" fillId="0" borderId="4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17" fontId="2" fillId="0" borderId="0" xfId="0" applyNumberFormat="1" applyFont="1" applyAlignment="1">
      <alignment horizontal="left"/>
    </xf>
    <xf numFmtId="189" fontId="4" fillId="0" borderId="4" xfId="1" applyNumberFormat="1" applyFont="1" applyBorder="1" applyAlignment="1">
      <alignment horizontal="right"/>
    </xf>
    <xf numFmtId="190" fontId="4" fillId="0" borderId="4" xfId="1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left"/>
    </xf>
    <xf numFmtId="187" fontId="2" fillId="0" borderId="0" xfId="1" applyNumberFormat="1" applyFont="1" applyBorder="1" applyAlignment="1">
      <alignment horizontal="left"/>
    </xf>
    <xf numFmtId="189" fontId="3" fillId="0" borderId="4" xfId="1" applyNumberFormat="1" applyFont="1" applyBorder="1" applyAlignment="1">
      <alignment horizontal="center"/>
    </xf>
    <xf numFmtId="190" fontId="3" fillId="0" borderId="4" xfId="1" applyNumberFormat="1" applyFont="1" applyBorder="1" applyAlignment="1">
      <alignment horizontal="right" vertical="center"/>
    </xf>
    <xf numFmtId="190" fontId="3" fillId="0" borderId="4" xfId="1" applyNumberFormat="1" applyFont="1" applyBorder="1" applyAlignment="1">
      <alignment horizontal="center"/>
    </xf>
    <xf numFmtId="188" fontId="2" fillId="0" borderId="0" xfId="1" applyNumberFormat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88" fontId="2" fillId="0" borderId="0" xfId="1" applyNumberFormat="1" applyFont="1" applyAlignment="1">
      <alignment horizontal="left" vertical="center"/>
    </xf>
    <xf numFmtId="189" fontId="3" fillId="0" borderId="4" xfId="1" applyNumberFormat="1" applyFont="1" applyBorder="1" applyAlignment="1">
      <alignment horizontal="right" vertical="center"/>
    </xf>
    <xf numFmtId="17" fontId="2" fillId="0" borderId="0" xfId="0" applyNumberFormat="1" applyFont="1" applyAlignment="1">
      <alignment horizontal="left" vertical="center"/>
    </xf>
    <xf numFmtId="187" fontId="2" fillId="0" borderId="0" xfId="1" applyNumberFormat="1" applyFont="1" applyBorder="1" applyAlignment="1">
      <alignment horizontal="left" vertical="center"/>
    </xf>
    <xf numFmtId="17" fontId="2" fillId="0" borderId="0" xfId="0" applyNumberFormat="1" applyFont="1" applyBorder="1" applyAlignment="1">
      <alignment horizontal="left" vertical="center"/>
    </xf>
    <xf numFmtId="188" fontId="2" fillId="0" borderId="0" xfId="1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1" applyNumberFormat="1" applyFont="1" applyBorder="1" applyAlignment="1">
      <alignment vertical="center"/>
    </xf>
    <xf numFmtId="188" fontId="7" fillId="0" borderId="5" xfId="1" applyNumberFormat="1" applyFont="1" applyBorder="1" applyAlignment="1">
      <alignment horizontal="right" vertical="center"/>
    </xf>
    <xf numFmtId="187" fontId="7" fillId="0" borderId="5" xfId="1" applyNumberFormat="1" applyFont="1" applyBorder="1" applyAlignment="1">
      <alignment horizontal="right" vertical="center"/>
    </xf>
    <xf numFmtId="0" fontId="6" fillId="0" borderId="0" xfId="0" quotePrefix="1" applyFont="1" applyBorder="1" applyAlignment="1">
      <alignment horizontal="left" vertic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10" fillId="0" borderId="0" xfId="0" applyFont="1"/>
    <xf numFmtId="0" fontId="4" fillId="0" borderId="0" xfId="0" applyFont="1" applyAlignment="1">
      <alignment horizontal="right" vertical="center"/>
    </xf>
    <xf numFmtId="0" fontId="10" fillId="0" borderId="0" xfId="0" applyFont="1" applyBorder="1"/>
    <xf numFmtId="0" fontId="11" fillId="0" borderId="0" xfId="0" applyFont="1"/>
    <xf numFmtId="0" fontId="12" fillId="0" borderId="0" xfId="0" applyFont="1"/>
    <xf numFmtId="191" fontId="1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391650" y="6315075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33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391650" y="238125"/>
          <a:ext cx="0" cy="6076950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391650" y="6315075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15</xdr:col>
      <xdr:colOff>0</xdr:colOff>
      <xdr:row>4</xdr:row>
      <xdr:rowOff>0</xdr:rowOff>
    </xdr:from>
    <xdr:to>
      <xdr:col>15</xdr:col>
      <xdr:colOff>0</xdr:colOff>
      <xdr:row>28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144000" y="1104900"/>
          <a:ext cx="0" cy="672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391650" y="6315075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391650" y="6315075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391650" y="6315075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33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391650" y="5762625"/>
          <a:ext cx="0" cy="55245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33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391650" y="5762625"/>
          <a:ext cx="0" cy="55245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11582400" y="911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25</xdr:col>
      <xdr:colOff>371475</xdr:colOff>
      <xdr:row>1</xdr:row>
      <xdr:rowOff>76200</xdr:rowOff>
    </xdr:from>
    <xdr:to>
      <xdr:col>26</xdr:col>
      <xdr:colOff>295275</xdr:colOff>
      <xdr:row>35</xdr:row>
      <xdr:rowOff>0</xdr:rowOff>
    </xdr:to>
    <xdr:grpSp>
      <xdr:nvGrpSpPr>
        <xdr:cNvPr id="79" name="Group 3273"/>
        <xdr:cNvGrpSpPr>
          <a:grpSpLocks/>
        </xdr:cNvGrpSpPr>
      </xdr:nvGrpSpPr>
      <xdr:grpSpPr bwMode="auto">
        <a:xfrm>
          <a:off x="12630150" y="314325"/>
          <a:ext cx="533400" cy="6400800"/>
          <a:chOff x="991" y="0"/>
          <a:chExt cx="62" cy="709"/>
        </a:xfrm>
      </xdr:grpSpPr>
      <xdr:sp macro="" textlink="">
        <xdr:nvSpPr>
          <xdr:cNvPr id="80" name="Text Box 6"/>
          <xdr:cNvSpPr txBox="1">
            <a:spLocks noChangeArrowheads="1"/>
          </xdr:cNvSpPr>
        </xdr:nvSpPr>
        <xdr:spPr bwMode="auto">
          <a:xfrm>
            <a:off x="993" y="161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1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</a:p>
        </xdr:txBody>
      </xdr:sp>
      <xdr:cxnSp macro="">
        <xdr:nvCxnSpPr>
          <xdr:cNvPr id="82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zoomScaleNormal="100" workbookViewId="0">
      <selection activeCell="X10" sqref="X10"/>
    </sheetView>
  </sheetViews>
  <sheetFormatPr defaultRowHeight="15.75" x14ac:dyDescent="0.25"/>
  <cols>
    <col min="1" max="1" width="1.42578125" style="1" customWidth="1"/>
    <col min="2" max="2" width="5.85546875" style="1" customWidth="1"/>
    <col min="3" max="3" width="4.140625" style="1" customWidth="1"/>
    <col min="4" max="4" width="3.85546875" style="1" customWidth="1"/>
    <col min="5" max="5" width="4.5703125" style="1" customWidth="1"/>
    <col min="6" max="17" width="8.42578125" style="1" customWidth="1"/>
    <col min="18" max="18" width="1.42578125" style="1" customWidth="1"/>
    <col min="19" max="19" width="18.42578125" style="1" customWidth="1"/>
    <col min="20" max="20" width="2.28515625" style="1" customWidth="1"/>
    <col min="21" max="21" width="4.140625" style="1" customWidth="1"/>
    <col min="22" max="16384" width="9.140625" style="1"/>
  </cols>
  <sheetData>
    <row r="1" spans="1:19" s="67" customFormat="1" ht="18.75" x14ac:dyDescent="0.3">
      <c r="B1" s="67" t="s">
        <v>65</v>
      </c>
      <c r="C1" s="68">
        <v>2.9</v>
      </c>
      <c r="D1" s="67" t="s">
        <v>64</v>
      </c>
    </row>
    <row r="2" spans="1:19" s="66" customFormat="1" ht="18.75" x14ac:dyDescent="0.3">
      <c r="B2" s="67" t="s">
        <v>63</v>
      </c>
      <c r="C2" s="68">
        <v>2.9</v>
      </c>
      <c r="D2" s="67" t="s">
        <v>62</v>
      </c>
      <c r="E2" s="67"/>
      <c r="F2" s="67"/>
    </row>
    <row r="3" spans="1:19" s="63" customFormat="1" ht="16.5" customHeight="1" x14ac:dyDescent="0.3">
      <c r="A3" s="65"/>
      <c r="B3" s="65"/>
      <c r="C3" s="65"/>
      <c r="D3" s="65"/>
      <c r="E3" s="65"/>
      <c r="F3" s="65"/>
      <c r="G3" s="65"/>
      <c r="S3" s="64" t="s">
        <v>61</v>
      </c>
    </row>
    <row r="4" spans="1:19" s="43" customFormat="1" ht="19.5" customHeight="1" x14ac:dyDescent="0.25">
      <c r="A4" s="62"/>
      <c r="B4" s="62"/>
      <c r="C4" s="62"/>
      <c r="D4" s="62"/>
      <c r="E4" s="62"/>
      <c r="F4" s="61" t="s">
        <v>60</v>
      </c>
      <c r="G4" s="60"/>
      <c r="H4" s="60"/>
      <c r="I4" s="60"/>
      <c r="J4" s="60"/>
      <c r="K4" s="60"/>
      <c r="L4" s="59" t="s">
        <v>59</v>
      </c>
      <c r="M4" s="58"/>
      <c r="N4" s="58"/>
      <c r="O4" s="58"/>
      <c r="P4" s="58"/>
      <c r="Q4" s="58"/>
      <c r="R4" s="57" t="s">
        <v>58</v>
      </c>
      <c r="S4" s="56"/>
    </row>
    <row r="5" spans="1:19" s="43" customFormat="1" x14ac:dyDescent="0.25">
      <c r="A5" s="54" t="s">
        <v>57</v>
      </c>
      <c r="B5" s="54"/>
      <c r="C5" s="54"/>
      <c r="D5" s="54"/>
      <c r="E5" s="54"/>
      <c r="F5" s="55">
        <v>2554</v>
      </c>
      <c r="G5" s="55">
        <v>2555</v>
      </c>
      <c r="H5" s="55">
        <v>2556</v>
      </c>
      <c r="I5" s="55">
        <v>2557</v>
      </c>
      <c r="J5" s="55">
        <v>2558</v>
      </c>
      <c r="K5" s="55">
        <v>2559</v>
      </c>
      <c r="L5" s="55">
        <v>2554</v>
      </c>
      <c r="M5" s="55">
        <v>2555</v>
      </c>
      <c r="N5" s="55">
        <v>2556</v>
      </c>
      <c r="O5" s="55">
        <v>2557</v>
      </c>
      <c r="P5" s="55">
        <v>2558</v>
      </c>
      <c r="Q5" s="55">
        <v>2559</v>
      </c>
      <c r="R5" s="50"/>
      <c r="S5" s="49"/>
    </row>
    <row r="6" spans="1:19" s="43" customFormat="1" ht="12" customHeight="1" x14ac:dyDescent="0.25">
      <c r="A6" s="54"/>
      <c r="B6" s="54"/>
      <c r="C6" s="54"/>
      <c r="D6" s="54"/>
      <c r="E6" s="54"/>
      <c r="F6" s="53" t="s">
        <v>56</v>
      </c>
      <c r="G6" s="53" t="s">
        <v>55</v>
      </c>
      <c r="H6" s="53" t="s">
        <v>54</v>
      </c>
      <c r="I6" s="53" t="s">
        <v>53</v>
      </c>
      <c r="J6" s="53" t="s">
        <v>52</v>
      </c>
      <c r="K6" s="53" t="s">
        <v>51</v>
      </c>
      <c r="L6" s="53" t="s">
        <v>56</v>
      </c>
      <c r="M6" s="53" t="s">
        <v>55</v>
      </c>
      <c r="N6" s="53" t="s">
        <v>54</v>
      </c>
      <c r="O6" s="53" t="s">
        <v>53</v>
      </c>
      <c r="P6" s="53" t="s">
        <v>52</v>
      </c>
      <c r="Q6" s="53" t="s">
        <v>51</v>
      </c>
      <c r="R6" s="50"/>
      <c r="S6" s="49"/>
    </row>
    <row r="7" spans="1:19" s="43" customFormat="1" ht="18" customHeight="1" x14ac:dyDescent="0.25">
      <c r="A7" s="52"/>
      <c r="B7" s="52"/>
      <c r="C7" s="52"/>
      <c r="D7" s="52"/>
      <c r="E7" s="52"/>
      <c r="F7" s="51" t="s">
        <v>48</v>
      </c>
      <c r="G7" s="51" t="s">
        <v>49</v>
      </c>
      <c r="H7" s="51" t="s">
        <v>50</v>
      </c>
      <c r="I7" s="51" t="s">
        <v>49</v>
      </c>
      <c r="J7" s="51" t="s">
        <v>48</v>
      </c>
      <c r="K7" s="51" t="s">
        <v>48</v>
      </c>
      <c r="L7" s="51" t="s">
        <v>48</v>
      </c>
      <c r="M7" s="51" t="s">
        <v>49</v>
      </c>
      <c r="N7" s="51" t="s">
        <v>50</v>
      </c>
      <c r="O7" s="51" t="s">
        <v>49</v>
      </c>
      <c r="P7" s="51" t="s">
        <v>48</v>
      </c>
      <c r="Q7" s="51" t="s">
        <v>48</v>
      </c>
      <c r="R7" s="50"/>
      <c r="S7" s="49"/>
    </row>
    <row r="8" spans="1:19" s="43" customFormat="1" ht="14.25" customHeight="1" x14ac:dyDescent="0.25">
      <c r="A8" s="48"/>
      <c r="B8" s="48"/>
      <c r="C8" s="47"/>
      <c r="D8" s="47"/>
      <c r="E8" s="47"/>
      <c r="F8" s="46" t="s">
        <v>45</v>
      </c>
      <c r="G8" s="46" t="s">
        <v>46</v>
      </c>
      <c r="H8" s="46" t="s">
        <v>47</v>
      </c>
      <c r="I8" s="46" t="s">
        <v>46</v>
      </c>
      <c r="J8" s="46" t="s">
        <v>45</v>
      </c>
      <c r="K8" s="46" t="s">
        <v>45</v>
      </c>
      <c r="L8" s="46" t="s">
        <v>45</v>
      </c>
      <c r="M8" s="46" t="s">
        <v>46</v>
      </c>
      <c r="N8" s="46" t="s">
        <v>47</v>
      </c>
      <c r="O8" s="46" t="s">
        <v>46</v>
      </c>
      <c r="P8" s="46" t="s">
        <v>45</v>
      </c>
      <c r="Q8" s="46" t="s">
        <v>45</v>
      </c>
      <c r="R8" s="45"/>
      <c r="S8" s="44"/>
    </row>
    <row r="9" spans="1:19" s="37" customFormat="1" ht="20.25" customHeight="1" x14ac:dyDescent="0.5">
      <c r="A9" s="38" t="s">
        <v>44</v>
      </c>
      <c r="B9" s="42"/>
      <c r="C9" s="38"/>
      <c r="F9" s="40"/>
      <c r="G9" s="40"/>
      <c r="H9" s="40"/>
      <c r="I9" s="40"/>
      <c r="J9" s="41"/>
      <c r="K9" s="40"/>
      <c r="L9" s="40"/>
      <c r="M9" s="40"/>
      <c r="N9" s="40"/>
      <c r="O9" s="40"/>
      <c r="P9" s="40"/>
      <c r="Q9" s="40"/>
      <c r="R9" s="39" t="s">
        <v>43</v>
      </c>
      <c r="S9" s="38"/>
    </row>
    <row r="10" spans="1:19" s="29" customFormat="1" ht="15" customHeight="1" x14ac:dyDescent="0.5">
      <c r="A10" s="35"/>
      <c r="B10" s="35" t="s">
        <v>42</v>
      </c>
      <c r="C10" s="30"/>
      <c r="F10" s="16">
        <v>183</v>
      </c>
      <c r="G10" s="16">
        <v>255</v>
      </c>
      <c r="H10" s="16">
        <v>300</v>
      </c>
      <c r="I10" s="16">
        <v>300</v>
      </c>
      <c r="J10" s="16">
        <v>300</v>
      </c>
      <c r="K10" s="16">
        <v>308</v>
      </c>
      <c r="L10" s="12">
        <v>5.8</v>
      </c>
      <c r="M10" s="12">
        <v>39.299999999999997</v>
      </c>
      <c r="N10" s="12">
        <v>17.600000000000001</v>
      </c>
      <c r="O10" s="13" t="s">
        <v>3</v>
      </c>
      <c r="P10" s="13" t="s">
        <v>3</v>
      </c>
      <c r="Q10" s="12">
        <f>SUM(K10-J10)*100/J10</f>
        <v>2.6666666666666665</v>
      </c>
      <c r="R10" s="34"/>
      <c r="S10" s="30" t="s">
        <v>41</v>
      </c>
    </row>
    <row r="11" spans="1:19" s="29" customFormat="1" ht="15" customHeight="1" x14ac:dyDescent="0.5">
      <c r="A11" s="35"/>
      <c r="B11" s="35" t="s">
        <v>40</v>
      </c>
      <c r="C11" s="30"/>
      <c r="F11" s="26">
        <v>166</v>
      </c>
      <c r="G11" s="26">
        <v>232</v>
      </c>
      <c r="H11" s="16">
        <v>300</v>
      </c>
      <c r="I11" s="16">
        <v>300</v>
      </c>
      <c r="J11" s="16">
        <v>300</v>
      </c>
      <c r="K11" s="26">
        <v>305</v>
      </c>
      <c r="L11" s="32">
        <v>5.7</v>
      </c>
      <c r="M11" s="32">
        <v>39.799999999999997</v>
      </c>
      <c r="N11" s="32">
        <v>29.3</v>
      </c>
      <c r="O11" s="13" t="s">
        <v>3</v>
      </c>
      <c r="P11" s="13" t="s">
        <v>3</v>
      </c>
      <c r="Q11" s="12">
        <f>SUM(K11-J11)*100/J11</f>
        <v>1.6666666666666667</v>
      </c>
      <c r="R11" s="34"/>
      <c r="S11" s="30" t="s">
        <v>39</v>
      </c>
    </row>
    <row r="12" spans="1:19" s="29" customFormat="1" ht="15" customHeight="1" x14ac:dyDescent="0.5">
      <c r="A12" s="30"/>
      <c r="B12" s="35" t="s">
        <v>38</v>
      </c>
      <c r="C12" s="30"/>
      <c r="F12" s="16">
        <v>162</v>
      </c>
      <c r="G12" s="16">
        <v>226</v>
      </c>
      <c r="H12" s="16">
        <v>300</v>
      </c>
      <c r="I12" s="16">
        <v>300</v>
      </c>
      <c r="J12" s="16">
        <v>300</v>
      </c>
      <c r="K12" s="16">
        <v>305</v>
      </c>
      <c r="L12" s="12">
        <v>5.9</v>
      </c>
      <c r="M12" s="12">
        <v>39.5</v>
      </c>
      <c r="N12" s="12">
        <v>32.700000000000003</v>
      </c>
      <c r="O12" s="13" t="s">
        <v>3</v>
      </c>
      <c r="P12" s="13" t="s">
        <v>3</v>
      </c>
      <c r="Q12" s="12">
        <f>SUM(K12-J12)*100/J12</f>
        <v>1.6666666666666667</v>
      </c>
      <c r="R12" s="34"/>
      <c r="S12" s="30" t="s">
        <v>37</v>
      </c>
    </row>
    <row r="13" spans="1:19" s="29" customFormat="1" ht="15" customHeight="1" x14ac:dyDescent="0.5">
      <c r="A13" s="30"/>
      <c r="B13" s="35" t="s">
        <v>36</v>
      </c>
      <c r="C13" s="30"/>
      <c r="F13" s="16">
        <v>160</v>
      </c>
      <c r="G13" s="16">
        <v>223</v>
      </c>
      <c r="H13" s="16">
        <v>300</v>
      </c>
      <c r="I13" s="16">
        <v>300</v>
      </c>
      <c r="J13" s="16">
        <v>300</v>
      </c>
      <c r="K13" s="26">
        <v>305</v>
      </c>
      <c r="L13" s="12">
        <v>5.3</v>
      </c>
      <c r="M13" s="12">
        <v>39.4</v>
      </c>
      <c r="N13" s="12">
        <v>34.5</v>
      </c>
      <c r="O13" s="13" t="s">
        <v>3</v>
      </c>
      <c r="P13" s="13" t="s">
        <v>3</v>
      </c>
      <c r="Q13" s="12">
        <f>SUM(K13-J13)*100/J13</f>
        <v>1.6666666666666667</v>
      </c>
      <c r="R13" s="36"/>
      <c r="S13" s="30" t="s">
        <v>35</v>
      </c>
    </row>
    <row r="14" spans="1:19" s="29" customFormat="1" ht="15" customHeight="1" x14ac:dyDescent="0.5">
      <c r="A14" s="35"/>
      <c r="B14" s="35" t="s">
        <v>34</v>
      </c>
      <c r="C14" s="30"/>
      <c r="F14" s="26">
        <v>171</v>
      </c>
      <c r="G14" s="26">
        <v>239</v>
      </c>
      <c r="H14" s="16">
        <v>300</v>
      </c>
      <c r="I14" s="16">
        <v>300</v>
      </c>
      <c r="J14" s="16">
        <v>300</v>
      </c>
      <c r="K14" s="16">
        <v>305</v>
      </c>
      <c r="L14" s="32">
        <v>6.9</v>
      </c>
      <c r="M14" s="32">
        <v>39.799999999999997</v>
      </c>
      <c r="N14" s="32">
        <v>25.5</v>
      </c>
      <c r="O14" s="13" t="s">
        <v>3</v>
      </c>
      <c r="P14" s="13" t="s">
        <v>3</v>
      </c>
      <c r="Q14" s="12">
        <f>SUM(K14-J14)*100/J14</f>
        <v>1.6666666666666667</v>
      </c>
      <c r="R14" s="34"/>
      <c r="S14" s="30" t="s">
        <v>33</v>
      </c>
    </row>
    <row r="15" spans="1:19" s="29" customFormat="1" ht="15" customHeight="1" x14ac:dyDescent="0.5">
      <c r="A15" s="33"/>
      <c r="B15" s="33" t="s">
        <v>32</v>
      </c>
      <c r="C15" s="30"/>
      <c r="F15" s="26">
        <v>166</v>
      </c>
      <c r="G15" s="26">
        <v>232</v>
      </c>
      <c r="H15" s="16">
        <v>300</v>
      </c>
      <c r="I15" s="16">
        <v>300</v>
      </c>
      <c r="J15" s="16">
        <v>300</v>
      </c>
      <c r="K15" s="26">
        <v>305</v>
      </c>
      <c r="L15" s="32">
        <v>5.7</v>
      </c>
      <c r="M15" s="32">
        <v>39.799999999999997</v>
      </c>
      <c r="N15" s="32">
        <v>29.3</v>
      </c>
      <c r="O15" s="13" t="s">
        <v>3</v>
      </c>
      <c r="P15" s="13" t="s">
        <v>3</v>
      </c>
      <c r="Q15" s="12">
        <f>SUM(K15-J15)*100/J15</f>
        <v>1.6666666666666667</v>
      </c>
      <c r="R15" s="31"/>
      <c r="S15" s="30" t="s">
        <v>31</v>
      </c>
    </row>
    <row r="16" spans="1:19" s="2" customFormat="1" ht="15" customHeight="1" x14ac:dyDescent="0.25">
      <c r="A16" s="20"/>
      <c r="B16" s="20" t="s">
        <v>30</v>
      </c>
      <c r="C16" s="10"/>
      <c r="F16" s="15">
        <v>165</v>
      </c>
      <c r="G16" s="15">
        <v>230</v>
      </c>
      <c r="H16" s="16">
        <v>300</v>
      </c>
      <c r="I16" s="16">
        <v>300</v>
      </c>
      <c r="J16" s="16">
        <v>300</v>
      </c>
      <c r="K16" s="16">
        <v>305</v>
      </c>
      <c r="L16" s="14">
        <v>5.8</v>
      </c>
      <c r="M16" s="14">
        <v>39.4</v>
      </c>
      <c r="N16" s="14">
        <v>30.4</v>
      </c>
      <c r="O16" s="13" t="s">
        <v>3</v>
      </c>
      <c r="P16" s="13" t="s">
        <v>3</v>
      </c>
      <c r="Q16" s="12">
        <f>SUM(K16-J16)*100/J16</f>
        <v>1.6666666666666667</v>
      </c>
      <c r="R16" s="28"/>
      <c r="S16" s="10" t="s">
        <v>29</v>
      </c>
    </row>
    <row r="17" spans="1:19" s="2" customFormat="1" ht="15" customHeight="1" x14ac:dyDescent="0.25">
      <c r="A17" s="19"/>
      <c r="B17" s="19" t="s">
        <v>28</v>
      </c>
      <c r="C17" s="10"/>
      <c r="F17" s="15">
        <v>163</v>
      </c>
      <c r="G17" s="15">
        <v>227</v>
      </c>
      <c r="H17" s="16">
        <v>300</v>
      </c>
      <c r="I17" s="16">
        <v>300</v>
      </c>
      <c r="J17" s="16">
        <v>300</v>
      </c>
      <c r="K17" s="26">
        <v>305</v>
      </c>
      <c r="L17" s="14">
        <v>5.2</v>
      </c>
      <c r="M17" s="14">
        <v>39.299999999999997</v>
      </c>
      <c r="N17" s="14">
        <v>32.200000000000003</v>
      </c>
      <c r="O17" s="13" t="s">
        <v>3</v>
      </c>
      <c r="P17" s="13" t="s">
        <v>3</v>
      </c>
      <c r="Q17" s="12">
        <f>SUM(K17-J17)*100/J17</f>
        <v>1.6666666666666667</v>
      </c>
      <c r="R17" s="23"/>
      <c r="S17" s="10" t="s">
        <v>27</v>
      </c>
    </row>
    <row r="18" spans="1:19" s="2" customFormat="1" ht="15" customHeight="1" x14ac:dyDescent="0.25">
      <c r="A18" s="19"/>
      <c r="B18" s="19" t="s">
        <v>26</v>
      </c>
      <c r="C18" s="10"/>
      <c r="F18" s="27" t="s">
        <v>3</v>
      </c>
      <c r="G18" s="15">
        <v>236</v>
      </c>
      <c r="H18" s="16">
        <v>300</v>
      </c>
      <c r="I18" s="16">
        <v>300</v>
      </c>
      <c r="J18" s="16">
        <v>300</v>
      </c>
      <c r="K18" s="26">
        <v>305</v>
      </c>
      <c r="L18" s="25" t="s">
        <v>3</v>
      </c>
      <c r="M18" s="14">
        <v>100</v>
      </c>
      <c r="N18" s="14">
        <f>SUM(H18-G18)*100/G18</f>
        <v>27.118644067796609</v>
      </c>
      <c r="O18" s="13" t="s">
        <v>3</v>
      </c>
      <c r="P18" s="13" t="s">
        <v>3</v>
      </c>
      <c r="Q18" s="12">
        <f>SUM(K18-J18)*100/J18</f>
        <v>1.6666666666666667</v>
      </c>
      <c r="R18" s="23"/>
      <c r="S18" s="10" t="s">
        <v>25</v>
      </c>
    </row>
    <row r="19" spans="1:19" s="2" customFormat="1" ht="15" customHeight="1" x14ac:dyDescent="0.25">
      <c r="A19" s="10"/>
      <c r="B19" s="10" t="s">
        <v>24</v>
      </c>
      <c r="C19" s="10"/>
      <c r="F19" s="15">
        <v>165</v>
      </c>
      <c r="G19" s="15">
        <v>230</v>
      </c>
      <c r="H19" s="16">
        <v>300</v>
      </c>
      <c r="I19" s="16">
        <v>300</v>
      </c>
      <c r="J19" s="16">
        <v>300</v>
      </c>
      <c r="K19" s="16">
        <v>305</v>
      </c>
      <c r="L19" s="14">
        <v>5.8</v>
      </c>
      <c r="M19" s="14">
        <v>39.4</v>
      </c>
      <c r="N19" s="14">
        <v>30.4</v>
      </c>
      <c r="O19" s="13" t="s">
        <v>3</v>
      </c>
      <c r="P19" s="13" t="s">
        <v>3</v>
      </c>
      <c r="Q19" s="12">
        <f>SUM(K19-J19)*100/J19</f>
        <v>1.6666666666666667</v>
      </c>
      <c r="R19" s="10"/>
      <c r="S19" s="10" t="s">
        <v>23</v>
      </c>
    </row>
    <row r="20" spans="1:19" s="2" customFormat="1" ht="15" customHeight="1" x14ac:dyDescent="0.25">
      <c r="A20" s="10"/>
      <c r="B20" s="10" t="s">
        <v>22</v>
      </c>
      <c r="C20" s="10"/>
      <c r="F20" s="22">
        <v>167</v>
      </c>
      <c r="G20" s="22">
        <v>233</v>
      </c>
      <c r="H20" s="16">
        <v>300</v>
      </c>
      <c r="I20" s="16">
        <v>300</v>
      </c>
      <c r="J20" s="16">
        <v>300</v>
      </c>
      <c r="K20" s="22">
        <v>308</v>
      </c>
      <c r="L20" s="21">
        <v>6.4</v>
      </c>
      <c r="M20" s="21">
        <v>39.5</v>
      </c>
      <c r="N20" s="21">
        <v>28.8</v>
      </c>
      <c r="O20" s="13" t="s">
        <v>3</v>
      </c>
      <c r="P20" s="13" t="s">
        <v>3</v>
      </c>
      <c r="Q20" s="12">
        <f>SUM(K20-J20)*100/J20</f>
        <v>2.6666666666666665</v>
      </c>
      <c r="R20" s="10"/>
      <c r="S20" s="19" t="s">
        <v>21</v>
      </c>
    </row>
    <row r="21" spans="1:19" s="17" customFormat="1" ht="15" customHeight="1" x14ac:dyDescent="0.25">
      <c r="A21" s="10"/>
      <c r="B21" s="10" t="s">
        <v>20</v>
      </c>
      <c r="C21" s="10"/>
      <c r="D21" s="2"/>
      <c r="E21" s="2"/>
      <c r="F21" s="15">
        <v>171</v>
      </c>
      <c r="G21" s="15">
        <v>239</v>
      </c>
      <c r="H21" s="16">
        <v>300</v>
      </c>
      <c r="I21" s="16">
        <v>300</v>
      </c>
      <c r="J21" s="16">
        <v>300</v>
      </c>
      <c r="K21" s="15">
        <v>305</v>
      </c>
      <c r="L21" s="14">
        <v>7.5</v>
      </c>
      <c r="M21" s="14">
        <v>39.799999999999997</v>
      </c>
      <c r="N21" s="14">
        <v>25.5</v>
      </c>
      <c r="O21" s="13" t="s">
        <v>3</v>
      </c>
      <c r="P21" s="13" t="s">
        <v>3</v>
      </c>
      <c r="Q21" s="12">
        <f>SUM(K21-J21)*100/J21</f>
        <v>1.6666666666666667</v>
      </c>
      <c r="R21" s="24"/>
      <c r="S21" s="10" t="s">
        <v>19</v>
      </c>
    </row>
    <row r="22" spans="1:19" s="17" customFormat="1" ht="15" customHeight="1" x14ac:dyDescent="0.25">
      <c r="A22" s="10"/>
      <c r="B22" s="10" t="s">
        <v>18</v>
      </c>
      <c r="C22" s="10"/>
      <c r="D22" s="2"/>
      <c r="E22" s="2"/>
      <c r="F22" s="15">
        <v>173</v>
      </c>
      <c r="G22" s="15">
        <v>201</v>
      </c>
      <c r="H22" s="16">
        <v>300</v>
      </c>
      <c r="I22" s="16">
        <v>300</v>
      </c>
      <c r="J22" s="16">
        <v>300</v>
      </c>
      <c r="K22" s="15">
        <v>305</v>
      </c>
      <c r="L22" s="14">
        <v>6.1</v>
      </c>
      <c r="M22" s="14">
        <v>39.299999999999997</v>
      </c>
      <c r="N22" s="14">
        <v>24.5</v>
      </c>
      <c r="O22" s="13" t="s">
        <v>3</v>
      </c>
      <c r="P22" s="13" t="s">
        <v>3</v>
      </c>
      <c r="Q22" s="12">
        <f>SUM(K22-J22)*100/J22</f>
        <v>1.6666666666666667</v>
      </c>
      <c r="R22" s="24"/>
      <c r="S22" s="19" t="s">
        <v>17</v>
      </c>
    </row>
    <row r="23" spans="1:19" s="2" customFormat="1" ht="15" customHeight="1" x14ac:dyDescent="0.25">
      <c r="A23" s="10"/>
      <c r="B23" s="10" t="s">
        <v>16</v>
      </c>
      <c r="C23" s="10"/>
      <c r="F23" s="15">
        <v>169</v>
      </c>
      <c r="G23" s="15">
        <v>236</v>
      </c>
      <c r="H23" s="16">
        <v>300</v>
      </c>
      <c r="I23" s="16">
        <v>300</v>
      </c>
      <c r="J23" s="16">
        <v>300</v>
      </c>
      <c r="K23" s="15">
        <v>305</v>
      </c>
      <c r="L23" s="14">
        <v>6.3</v>
      </c>
      <c r="M23" s="14">
        <v>39.6</v>
      </c>
      <c r="N23" s="14">
        <v>27.1</v>
      </c>
      <c r="O23" s="13" t="s">
        <v>3</v>
      </c>
      <c r="P23" s="13" t="s">
        <v>3</v>
      </c>
      <c r="Q23" s="12">
        <f>SUM(K23-J23)*100/J23</f>
        <v>1.6666666666666667</v>
      </c>
      <c r="R23" s="23"/>
      <c r="S23" s="10" t="s">
        <v>15</v>
      </c>
    </row>
    <row r="24" spans="1:19" s="2" customFormat="1" ht="15" customHeight="1" x14ac:dyDescent="0.25">
      <c r="A24" s="10"/>
      <c r="B24" s="10" t="s">
        <v>14</v>
      </c>
      <c r="C24" s="10"/>
      <c r="F24" s="15">
        <v>163</v>
      </c>
      <c r="G24" s="15">
        <v>227</v>
      </c>
      <c r="H24" s="16">
        <v>300</v>
      </c>
      <c r="I24" s="16">
        <v>300</v>
      </c>
      <c r="J24" s="16">
        <v>300</v>
      </c>
      <c r="K24" s="15">
        <v>305</v>
      </c>
      <c r="L24" s="14">
        <v>5.8</v>
      </c>
      <c r="M24" s="14">
        <v>39.299999999999997</v>
      </c>
      <c r="N24" s="14">
        <v>32.200000000000003</v>
      </c>
      <c r="O24" s="13" t="s">
        <v>3</v>
      </c>
      <c r="P24" s="13" t="s">
        <v>3</v>
      </c>
      <c r="Q24" s="12">
        <f>SUM(K24-J24)*100/J24</f>
        <v>1.6666666666666667</v>
      </c>
      <c r="R24" s="23"/>
      <c r="S24" s="10" t="s">
        <v>13</v>
      </c>
    </row>
    <row r="25" spans="1:19" s="2" customFormat="1" ht="15" customHeight="1" x14ac:dyDescent="0.25">
      <c r="A25" s="19"/>
      <c r="B25" s="19" t="s">
        <v>12</v>
      </c>
      <c r="C25" s="10"/>
      <c r="F25" s="22">
        <v>166</v>
      </c>
      <c r="G25" s="22">
        <v>232</v>
      </c>
      <c r="H25" s="16">
        <v>300</v>
      </c>
      <c r="I25" s="16">
        <v>300</v>
      </c>
      <c r="J25" s="16">
        <v>300</v>
      </c>
      <c r="K25" s="15">
        <v>305</v>
      </c>
      <c r="L25" s="21">
        <v>5.7</v>
      </c>
      <c r="M25" s="21">
        <v>39.799999999999997</v>
      </c>
      <c r="N25" s="21">
        <v>29.3</v>
      </c>
      <c r="O25" s="13" t="s">
        <v>3</v>
      </c>
      <c r="P25" s="13" t="s">
        <v>3</v>
      </c>
      <c r="Q25" s="12">
        <f>SUM(K25-J25)*100/J25</f>
        <v>1.6666666666666667</v>
      </c>
      <c r="R25" s="19"/>
      <c r="S25" s="19" t="s">
        <v>11</v>
      </c>
    </row>
    <row r="26" spans="1:19" s="17" customFormat="1" ht="15" customHeight="1" x14ac:dyDescent="0.25">
      <c r="A26" s="20"/>
      <c r="B26" s="20" t="s">
        <v>10</v>
      </c>
      <c r="C26" s="19"/>
      <c r="F26" s="15">
        <v>167</v>
      </c>
      <c r="G26" s="15">
        <v>233</v>
      </c>
      <c r="H26" s="16">
        <v>300</v>
      </c>
      <c r="I26" s="16">
        <v>300</v>
      </c>
      <c r="J26" s="16">
        <v>300</v>
      </c>
      <c r="K26" s="15">
        <v>305</v>
      </c>
      <c r="L26" s="14">
        <v>6.4</v>
      </c>
      <c r="M26" s="14">
        <v>39.5</v>
      </c>
      <c r="N26" s="14">
        <v>28.8</v>
      </c>
      <c r="O26" s="13" t="s">
        <v>3</v>
      </c>
      <c r="P26" s="13" t="s">
        <v>3</v>
      </c>
      <c r="Q26" s="12">
        <f>SUM(K26-J26)*100/J26</f>
        <v>1.6666666666666667</v>
      </c>
      <c r="R26" s="19"/>
      <c r="S26" s="19" t="s">
        <v>9</v>
      </c>
    </row>
    <row r="27" spans="1:19" s="2" customFormat="1" ht="15" customHeight="1" x14ac:dyDescent="0.25">
      <c r="A27" s="10"/>
      <c r="B27" s="10" t="s">
        <v>8</v>
      </c>
      <c r="C27" s="10"/>
      <c r="F27" s="15">
        <v>166</v>
      </c>
      <c r="G27" s="15">
        <v>232</v>
      </c>
      <c r="H27" s="16">
        <v>300</v>
      </c>
      <c r="I27" s="16">
        <v>300</v>
      </c>
      <c r="J27" s="16">
        <v>300</v>
      </c>
      <c r="K27" s="15">
        <v>305</v>
      </c>
      <c r="L27" s="14">
        <v>5.7</v>
      </c>
      <c r="M27" s="14">
        <v>39.799999999999997</v>
      </c>
      <c r="N27" s="14">
        <v>29.3</v>
      </c>
      <c r="O27" s="13" t="s">
        <v>3</v>
      </c>
      <c r="P27" s="13" t="s">
        <v>3</v>
      </c>
      <c r="Q27" s="12">
        <f>SUM(K27-J27)*100/J27</f>
        <v>1.6666666666666667</v>
      </c>
      <c r="R27" s="10"/>
      <c r="S27" s="10" t="s">
        <v>7</v>
      </c>
    </row>
    <row r="28" spans="1:19" s="2" customFormat="1" ht="15" customHeight="1" x14ac:dyDescent="0.25">
      <c r="A28" s="10"/>
      <c r="B28" s="10" t="s">
        <v>6</v>
      </c>
      <c r="C28" s="10"/>
      <c r="D28" s="17"/>
      <c r="F28" s="15">
        <v>164</v>
      </c>
      <c r="G28" s="15">
        <v>229</v>
      </c>
      <c r="H28" s="16">
        <v>300</v>
      </c>
      <c r="I28" s="16">
        <v>300</v>
      </c>
      <c r="J28" s="16">
        <v>300</v>
      </c>
      <c r="K28" s="15">
        <v>305</v>
      </c>
      <c r="L28" s="14">
        <v>5.8</v>
      </c>
      <c r="M28" s="14">
        <v>39.6</v>
      </c>
      <c r="N28" s="14">
        <v>31</v>
      </c>
      <c r="O28" s="13" t="s">
        <v>3</v>
      </c>
      <c r="P28" s="13" t="s">
        <v>3</v>
      </c>
      <c r="Q28" s="12">
        <f>SUM(K28-J28)*100/J28</f>
        <v>1.6666666666666667</v>
      </c>
      <c r="R28" s="18"/>
      <c r="S28" s="10" t="s">
        <v>5</v>
      </c>
    </row>
    <row r="29" spans="1:19" s="2" customFormat="1" ht="15" customHeight="1" x14ac:dyDescent="0.25">
      <c r="A29" s="10"/>
      <c r="B29" s="10" t="s">
        <v>4</v>
      </c>
      <c r="C29" s="10"/>
      <c r="D29" s="17"/>
      <c r="E29" s="17"/>
      <c r="F29" s="15">
        <v>165</v>
      </c>
      <c r="G29" s="15">
        <v>230</v>
      </c>
      <c r="H29" s="16">
        <v>300</v>
      </c>
      <c r="I29" s="16">
        <v>300</v>
      </c>
      <c r="J29" s="16">
        <v>300</v>
      </c>
      <c r="K29" s="15">
        <v>305</v>
      </c>
      <c r="L29" s="14">
        <v>6.5</v>
      </c>
      <c r="M29" s="14">
        <v>39.4</v>
      </c>
      <c r="N29" s="14">
        <v>30.4</v>
      </c>
      <c r="O29" s="13" t="s">
        <v>3</v>
      </c>
      <c r="P29" s="13" t="s">
        <v>3</v>
      </c>
      <c r="Q29" s="12">
        <f>SUM(K29-J29)*100/J29</f>
        <v>1.6666666666666667</v>
      </c>
      <c r="R29" s="11"/>
      <c r="S29" s="10" t="s">
        <v>2</v>
      </c>
    </row>
    <row r="30" spans="1:19" s="2" customFormat="1" ht="6" customHeight="1" x14ac:dyDescent="0.25">
      <c r="A30" s="6"/>
      <c r="B30" s="6"/>
      <c r="C30" s="6"/>
      <c r="D30" s="6"/>
      <c r="E30" s="6"/>
      <c r="F30" s="9"/>
      <c r="G30" s="9"/>
      <c r="H30" s="9"/>
      <c r="I30" s="9"/>
      <c r="J30" s="9"/>
      <c r="K30" s="9"/>
      <c r="L30" s="8"/>
      <c r="M30" s="7"/>
      <c r="N30" s="8"/>
      <c r="O30" s="7"/>
      <c r="P30" s="8"/>
      <c r="Q30" s="7"/>
      <c r="R30" s="6"/>
      <c r="S30" s="6"/>
    </row>
    <row r="31" spans="1:19" s="2" customFormat="1" ht="6" customHeight="1" x14ac:dyDescent="0.25">
      <c r="F31" s="5"/>
      <c r="G31" s="5"/>
      <c r="H31" s="5"/>
      <c r="I31" s="5"/>
      <c r="J31" s="5"/>
      <c r="K31" s="5"/>
      <c r="L31" s="4"/>
      <c r="M31" s="3"/>
      <c r="N31" s="4"/>
      <c r="O31" s="3"/>
      <c r="P31" s="4"/>
      <c r="Q31" s="3"/>
    </row>
    <row r="32" spans="1:19" s="1" customFormat="1" x14ac:dyDescent="0.25">
      <c r="B32" s="1" t="s">
        <v>1</v>
      </c>
    </row>
    <row r="33" spans="2:2" s="1" customFormat="1" x14ac:dyDescent="0.25">
      <c r="B33" s="1" t="s">
        <v>0</v>
      </c>
    </row>
  </sheetData>
  <mergeCells count="4">
    <mergeCell ref="F4:K4"/>
    <mergeCell ref="L4:Q4"/>
    <mergeCell ref="R4:S8"/>
    <mergeCell ref="A5:E7"/>
  </mergeCells>
  <pageMargins left="0.78740157480314965" right="0.78740157480314965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2017-07-06T01:40:55Z</dcterms:created>
  <dcterms:modified xsi:type="dcterms:W3CDTF">2017-07-06T01:41:24Z</dcterms:modified>
</cp:coreProperties>
</file>