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4BA1A1FF-4383-49D9-B415-D7119ED13C61}" xr6:coauthVersionLast="45" xr6:coauthVersionMax="45" xr10:uidLastSave="{00000000-0000-0000-0000-000000000000}"/>
  <bookViews>
    <workbookView xWindow="-108" yWindow="-108" windowWidth="15576" windowHeight="11928" xr2:uid="{EA34404F-0F2C-45BE-964A-58484C75220F}"/>
  </bookViews>
  <sheets>
    <sheet name="T-2.9 " sheetId="1" r:id="rId1"/>
  </sheets>
  <definedNames>
    <definedName name="_xlnm.Print_Area" localSheetId="0">'T-2.9 '!$A$1:$AD$38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6" i="1" l="1"/>
  <c r="AG36" i="1"/>
  <c r="AF36" i="1"/>
  <c r="AE36" i="1"/>
  <c r="AI35" i="1"/>
  <c r="AH35" i="1"/>
  <c r="AG35" i="1"/>
  <c r="AF35" i="1"/>
  <c r="AE35" i="1"/>
  <c r="Z35" i="1"/>
  <c r="W35" i="1"/>
  <c r="V35" i="1"/>
  <c r="AI34" i="1"/>
  <c r="AH34" i="1"/>
  <c r="AG34" i="1"/>
  <c r="AF34" i="1"/>
  <c r="AE34" i="1"/>
  <c r="Z34" i="1"/>
  <c r="W34" i="1"/>
  <c r="V34" i="1"/>
  <c r="AI33" i="1"/>
  <c r="AH33" i="1"/>
  <c r="AG33" i="1"/>
  <c r="AF33" i="1"/>
  <c r="AE33" i="1"/>
  <c r="Z33" i="1"/>
  <c r="W33" i="1"/>
  <c r="V33" i="1"/>
  <c r="AI32" i="1"/>
  <c r="AH32" i="1"/>
  <c r="AG32" i="1"/>
  <c r="AF32" i="1"/>
  <c r="AE32" i="1"/>
  <c r="Z32" i="1"/>
  <c r="W32" i="1"/>
  <c r="V32" i="1"/>
  <c r="AI31" i="1"/>
  <c r="AH31" i="1"/>
  <c r="AG31" i="1"/>
  <c r="AF31" i="1"/>
  <c r="AE31" i="1"/>
  <c r="Z31" i="1"/>
  <c r="W31" i="1"/>
  <c r="V31" i="1"/>
  <c r="AI30" i="1"/>
  <c r="AH30" i="1"/>
  <c r="AG30" i="1"/>
  <c r="AF30" i="1"/>
  <c r="AE30" i="1"/>
  <c r="Z30" i="1"/>
  <c r="W30" i="1"/>
  <c r="V30" i="1"/>
  <c r="AI29" i="1"/>
  <c r="AH29" i="1"/>
  <c r="AG29" i="1"/>
  <c r="AF29" i="1"/>
  <c r="AE29" i="1"/>
  <c r="Z29" i="1"/>
  <c r="W29" i="1"/>
  <c r="V29" i="1"/>
  <c r="AI28" i="1"/>
  <c r="AH28" i="1"/>
  <c r="AG28" i="1"/>
  <c r="AF28" i="1"/>
  <c r="AE28" i="1"/>
  <c r="Z28" i="1"/>
  <c r="W28" i="1"/>
  <c r="V28" i="1"/>
  <c r="AI27" i="1"/>
  <c r="AH27" i="1"/>
  <c r="AG27" i="1"/>
  <c r="AF27" i="1"/>
  <c r="AE27" i="1"/>
  <c r="Z27" i="1"/>
  <c r="W27" i="1"/>
  <c r="V27" i="1"/>
  <c r="AI26" i="1"/>
  <c r="AH26" i="1"/>
  <c r="AG26" i="1"/>
  <c r="AF26" i="1"/>
  <c r="AE26" i="1"/>
  <c r="Z26" i="1"/>
  <c r="W26" i="1"/>
  <c r="V26" i="1"/>
  <c r="AI25" i="1"/>
  <c r="AH25" i="1"/>
  <c r="AG25" i="1"/>
  <c r="AF25" i="1"/>
  <c r="AE25" i="1"/>
  <c r="Z25" i="1"/>
  <c r="W25" i="1"/>
  <c r="V25" i="1"/>
  <c r="AI24" i="1"/>
  <c r="AH24" i="1"/>
  <c r="AG24" i="1"/>
  <c r="AF24" i="1"/>
  <c r="AE24" i="1"/>
  <c r="Z24" i="1"/>
  <c r="W24" i="1"/>
  <c r="V24" i="1"/>
  <c r="AI23" i="1"/>
  <c r="AH23" i="1"/>
  <c r="AG23" i="1"/>
  <c r="AF23" i="1"/>
  <c r="AE23" i="1"/>
  <c r="Z23" i="1"/>
  <c r="W23" i="1"/>
  <c r="V23" i="1"/>
  <c r="AI22" i="1"/>
  <c r="AH22" i="1"/>
  <c r="AG22" i="1"/>
  <c r="AF22" i="1"/>
  <c r="AE22" i="1"/>
  <c r="Z22" i="1"/>
  <c r="W22" i="1"/>
  <c r="V22" i="1"/>
  <c r="AI21" i="1"/>
  <c r="AH21" i="1"/>
  <c r="AG21" i="1"/>
  <c r="AF21" i="1"/>
  <c r="AE21" i="1"/>
  <c r="Z21" i="1"/>
  <c r="W21" i="1"/>
  <c r="V21" i="1"/>
  <c r="AI20" i="1"/>
  <c r="AH20" i="1"/>
  <c r="AG20" i="1"/>
  <c r="AF20" i="1"/>
  <c r="AE20" i="1"/>
  <c r="Z20" i="1"/>
  <c r="W20" i="1"/>
  <c r="V20" i="1"/>
  <c r="AI19" i="1"/>
  <c r="AH19" i="1"/>
  <c r="AG19" i="1"/>
  <c r="AF19" i="1"/>
  <c r="AE19" i="1"/>
  <c r="Z19" i="1"/>
  <c r="W19" i="1"/>
  <c r="V19" i="1"/>
  <c r="AI18" i="1"/>
  <c r="AH18" i="1"/>
  <c r="AG18" i="1"/>
  <c r="AF18" i="1"/>
  <c r="AE18" i="1"/>
  <c r="Z18" i="1"/>
  <c r="W18" i="1"/>
  <c r="V18" i="1"/>
  <c r="AI17" i="1"/>
  <c r="AH17" i="1"/>
  <c r="AG17" i="1"/>
  <c r="AF17" i="1"/>
  <c r="AE17" i="1"/>
  <c r="Z17" i="1"/>
  <c r="W17" i="1"/>
  <c r="V17" i="1"/>
  <c r="AI16" i="1"/>
  <c r="AH16" i="1"/>
  <c r="AG16" i="1"/>
  <c r="AF16" i="1"/>
  <c r="AE16" i="1"/>
  <c r="Z16" i="1"/>
  <c r="W16" i="1"/>
  <c r="V16" i="1"/>
  <c r="AI15" i="1"/>
  <c r="AH15" i="1"/>
  <c r="AG15" i="1"/>
  <c r="AF15" i="1"/>
  <c r="AE15" i="1"/>
  <c r="Z15" i="1"/>
  <c r="W15" i="1"/>
  <c r="V15" i="1"/>
  <c r="AI14" i="1"/>
  <c r="AH14" i="1"/>
  <c r="AG14" i="1"/>
  <c r="AF14" i="1"/>
  <c r="AE14" i="1"/>
  <c r="Z14" i="1"/>
  <c r="W14" i="1"/>
  <c r="V14" i="1"/>
  <c r="AI13" i="1"/>
  <c r="AH13" i="1"/>
  <c r="AG13" i="1"/>
  <c r="AF13" i="1"/>
  <c r="AE13" i="1"/>
  <c r="Z13" i="1"/>
  <c r="W13" i="1"/>
  <c r="V13" i="1"/>
  <c r="AI12" i="1"/>
  <c r="AH12" i="1"/>
  <c r="AG12" i="1"/>
  <c r="AF12" i="1"/>
  <c r="AE12" i="1"/>
  <c r="Z12" i="1"/>
  <c r="W12" i="1"/>
  <c r="V12" i="1"/>
  <c r="AI11" i="1"/>
  <c r="AH11" i="1"/>
  <c r="AG11" i="1"/>
  <c r="AF11" i="1"/>
  <c r="AE11" i="1"/>
  <c r="Z11" i="1"/>
  <c r="W11" i="1"/>
  <c r="V11" i="1"/>
  <c r="Z10" i="1"/>
  <c r="Y10" i="1"/>
  <c r="X10" i="1"/>
  <c r="W10" i="1"/>
  <c r="V10" i="1"/>
  <c r="Z9" i="1"/>
  <c r="Y9" i="1"/>
  <c r="X9" i="1"/>
  <c r="W9" i="1"/>
  <c r="V9" i="1"/>
</calcChain>
</file>

<file path=xl/sharedStrings.xml><?xml version="1.0" encoding="utf-8"?>
<sst xmlns="http://schemas.openxmlformats.org/spreadsheetml/2006/main" count="124" uniqueCount="82">
  <si>
    <t>ตาราง</t>
  </si>
  <si>
    <t>อัตราค่าจ้างขั้นต่ำ เป็นรายจังหวัด ภาคกลาง พ.ศ. 2554 - 2563</t>
  </si>
  <si>
    <t>Table</t>
  </si>
  <si>
    <t>Minimum Wage Rate by Province of Central Region: 2011 - 2020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</si>
  <si>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</si>
  <si>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</si>
  <si>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</si>
  <si>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</si>
  <si>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</si>
  <si>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(2008)</t>
  </si>
  <si>
    <t>(2010)</t>
  </si>
  <si>
    <t>(2011)</t>
  </si>
  <si>
    <t>(2012)</t>
  </si>
  <si>
    <t>(2013)</t>
  </si>
  <si>
    <t>(2017)</t>
  </si>
  <si>
    <t>(2018)</t>
  </si>
  <si>
    <t>(2020)</t>
  </si>
  <si>
    <t xml:space="preserve"> ม.ค.</t>
  </si>
  <si>
    <t xml:space="preserve"> มิ.ย.</t>
  </si>
  <si>
    <t xml:space="preserve">  ม.ค.</t>
  </si>
  <si>
    <t xml:space="preserve"> เม.ย.</t>
  </si>
  <si>
    <t>เม.ย.</t>
  </si>
  <si>
    <t xml:space="preserve"> Jan.</t>
  </si>
  <si>
    <t xml:space="preserve"> Jun.</t>
  </si>
  <si>
    <t xml:space="preserve">  Jan.</t>
  </si>
  <si>
    <t xml:space="preserve"> Apr.</t>
  </si>
  <si>
    <t xml:space="preserve">  Apr.</t>
  </si>
  <si>
    <t>ภาคกลาง</t>
  </si>
  <si>
    <t>Central Region</t>
  </si>
  <si>
    <t>กรุงเทพมหานคร</t>
  </si>
  <si>
    <t>Bangkok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</si>
  <si>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</si>
  <si>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</si>
  <si>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</si>
  <si>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</si>
  <si>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</si>
  <si>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</si>
  <si>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</si>
  <si>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sri ayuthaya</t>
  </si>
  <si>
    <t>อ่างทอง</t>
  </si>
  <si>
    <t>Ang thong</t>
  </si>
  <si>
    <t>ลพบุรี</t>
  </si>
  <si>
    <t>Lop buri</t>
  </si>
  <si>
    <t>สิงห์บุรี</t>
  </si>
  <si>
    <t>Singburi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</si>
  <si>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</si>
  <si>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</si>
  <si>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</si>
  <si>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</si>
  <si>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</si>
  <si>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</si>
  <si>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</si>
  <si>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</si>
  <si>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</si>
  <si>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</si>
  <si>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</si>
  <si>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</si>
  <si>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</si>
  <si>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</si>
  <si>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</si>
  <si>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Prachinburi</t>
  </si>
  <si>
    <t>นครนายก</t>
  </si>
  <si>
    <t>Nakhon nayok</t>
  </si>
  <si>
    <t>สระแก้ว</t>
  </si>
  <si>
    <t>Sa kaeo</t>
  </si>
  <si>
    <t>ราชบุรี</t>
  </si>
  <si>
    <t>Ratchtburi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</si>
  <si>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</si>
  <si>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</si>
  <si>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</si>
  <si>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</si>
  <si>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</si>
  <si>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</si>
  <si>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</si>
  <si>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</si>
  <si>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</si>
  <si>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</si>
  <si>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</si>
  <si>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</si>
  <si>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</si>
  <si>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</si>
  <si>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 xml:space="preserve">    ที่มา:  สำนักงานสวัสดิการและคุ้มครองแรงงานจังหวัดจันทบุรี      Source:  Chanthaburi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</si>
</sst>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.00_____-;\-* #,##0.00___-;_-* &quot;-&quot;_____-;_-@_-"/>
    <numFmt numFmtId="191" formatCode="_-* #,##0.00_-;\-* #,##0.00_-;_-* &quot;-&quot;_-;_-@_-"/>
  </numFmts>
  <fonts count="21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2"/>
      <color indexed="8"/>
      <name val="TH SarabunPSK"/>
      <family val="2"/>
    </font>
    <font>
      <sz val="12"/>
      <color theme="0"/>
      <name val="TH SarabunPSK"/>
      <family val="2"/>
    </font>
    <font>
      <b/>
      <sz val="13"/>
      <color indexed="8"/>
      <name val="TH SarabunPSK"/>
      <family val="2"/>
    </font>
    <font>
      <b/>
      <sz val="11"/>
      <color indexed="8"/>
      <name val="TH SarabunPSK"/>
      <family val="2"/>
    </font>
    <font>
      <b/>
      <sz val="11"/>
      <color theme="0"/>
      <name val="TH SarabunPSK"/>
      <family val="2"/>
    </font>
    <font>
      <sz val="11"/>
      <color indexed="8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10" xfId="0" quotePrefix="1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2" fillId="0" borderId="12" xfId="0" quotePrefix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8" fontId="11" fillId="0" borderId="1" xfId="1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89" fontId="6" fillId="0" borderId="9" xfId="1" applyNumberFormat="1" applyFont="1" applyBorder="1" applyAlignment="1">
      <alignment horizontal="right" vertical="center"/>
    </xf>
    <xf numFmtId="1" fontId="2" fillId="0" borderId="13" xfId="2" applyNumberFormat="1" applyFont="1" applyBorder="1" applyAlignment="1">
      <alignment horizontal="center"/>
    </xf>
    <xf numFmtId="188" fontId="6" fillId="0" borderId="9" xfId="1" applyNumberFormat="1" applyFont="1" applyBorder="1" applyAlignment="1">
      <alignment horizontal="right" vertical="center"/>
    </xf>
    <xf numFmtId="190" fontId="6" fillId="0" borderId="14" xfId="0" applyNumberFormat="1" applyFont="1" applyBorder="1" applyAlignment="1">
      <alignment vertical="center" shrinkToFit="1"/>
    </xf>
    <xf numFmtId="190" fontId="6" fillId="0" borderId="9" xfId="0" applyNumberFormat="1" applyFont="1" applyBorder="1" applyAlignment="1">
      <alignment vertical="center" shrinkToFit="1"/>
    </xf>
    <xf numFmtId="0" fontId="15" fillId="0" borderId="0" xfId="1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9" fontId="6" fillId="0" borderId="14" xfId="1" applyNumberFormat="1" applyFont="1" applyBorder="1" applyAlignment="1">
      <alignment horizontal="right" vertical="center"/>
    </xf>
    <xf numFmtId="1" fontId="12" fillId="0" borderId="14" xfId="0" applyNumberFormat="1" applyFont="1" applyBorder="1" applyAlignment="1">
      <alignment horizontal="center" vertical="center" shrinkToFit="1"/>
    </xf>
    <xf numFmtId="188" fontId="6" fillId="0" borderId="13" xfId="1" applyNumberFormat="1" applyFont="1" applyBorder="1" applyAlignment="1">
      <alignment horizontal="right" vertical="center"/>
    </xf>
    <xf numFmtId="189" fontId="6" fillId="0" borderId="13" xfId="1" applyNumberFormat="1" applyFont="1" applyBorder="1" applyAlignment="1">
      <alignment horizontal="right" vertical="center"/>
    </xf>
    <xf numFmtId="190" fontId="12" fillId="0" borderId="14" xfId="0" applyNumberFormat="1" applyFont="1" applyBorder="1" applyAlignment="1">
      <alignment vertical="center" shrinkToFit="1"/>
    </xf>
    <xf numFmtId="0" fontId="15" fillId="0" borderId="14" xfId="1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1" fontId="12" fillId="0" borderId="14" xfId="0" applyNumberFormat="1" applyFont="1" applyBorder="1" applyAlignment="1">
      <alignment vertical="center" shrinkToFit="1"/>
    </xf>
    <xf numFmtId="191" fontId="12" fillId="0" borderId="13" xfId="0" applyNumberFormat="1" applyFont="1" applyBorder="1" applyAlignment="1">
      <alignment horizontal="center" vertical="center" shrinkToFit="1"/>
    </xf>
    <xf numFmtId="2" fontId="12" fillId="0" borderId="13" xfId="0" applyNumberFormat="1" applyFont="1" applyBorder="1" applyAlignment="1">
      <alignment horizontal="center" vertical="center" shrinkToFit="1"/>
    </xf>
    <xf numFmtId="190" fontId="12" fillId="0" borderId="13" xfId="0" applyNumberFormat="1" applyFont="1" applyBorder="1" applyAlignment="1">
      <alignment vertical="center" shrinkToFit="1"/>
    </xf>
    <xf numFmtId="188" fontId="11" fillId="0" borderId="0" xfId="1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2" fontId="19" fillId="0" borderId="0" xfId="0" applyNumberFormat="1" applyFont="1" applyAlignment="1">
      <alignment horizontal="left" vertical="center"/>
    </xf>
    <xf numFmtId="189" fontId="11" fillId="0" borderId="0" xfId="1" applyNumberFormat="1" applyFont="1" applyBorder="1" applyAlignment="1">
      <alignment horizontal="left" vertical="center"/>
    </xf>
    <xf numFmtId="189" fontId="11" fillId="0" borderId="0" xfId="1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89" fontId="11" fillId="0" borderId="12" xfId="1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188" fontId="11" fillId="0" borderId="12" xfId="1" applyNumberFormat="1" applyFont="1" applyBorder="1" applyAlignment="1">
      <alignment horizontal="right" vertical="center"/>
    </xf>
    <xf numFmtId="189" fontId="11" fillId="0" borderId="10" xfId="1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189" fontId="11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88" fontId="11" fillId="0" borderId="0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3">
    <cellStyle name="เครื่องหมายจุลภาค 2" xfId="1" xr:uid="{09A43C3F-05A3-4DD9-BDB0-2AE46AA76E3F}"/>
    <cellStyle name="ปกติ" xfId="0" builtinId="0"/>
    <cellStyle name="ปกติ 2" xfId="2" xr:uid="{AE66CFE3-105D-4CF9-8068-4AAD262D7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F8CBF14-EC2D-421E-BAB5-B78E0C80CD86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22C9E36-7F3F-40A6-ADF6-A9EBFE6876B5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0F1F2A-F0F0-4A96-B857-9EA3F3066D37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B41557F-0C41-4F13-966C-57D8B0BC3487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56213E7D-87D2-4A37-8310-6A9A5A09D742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DB96409-050C-45E4-A77D-04FA008EF824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B7EE3E3D-86CD-4169-B339-BF8CCF9397D2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2E14AD3-188B-4CBF-95F0-A1126AE1D585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id="{3F81DEED-D39A-4907-83CD-D6EF2846CEFA}"/>
            </a:ext>
          </a:extLst>
        </xdr:cNvPr>
        <xdr:cNvGrpSpPr>
          <a:grpSpLocks/>
        </xdr:cNvGrpSpPr>
      </xdr:nvGrpSpPr>
      <xdr:grpSpPr bwMode="auto">
        <a:xfrm rot="10797528">
          <a:off x="7429500" y="6469380"/>
          <a:ext cx="0" cy="0"/>
          <a:chOff x="636" y="6"/>
          <a:chExt cx="25" cy="503"/>
        </a:xfrm>
      </xdr:grpSpPr>
      <xdr:sp macro="" textlink="">
        <xdr:nvSpPr>
          <xdr:cNvPr id="11" name="Rectangle 11">
            <a:extLst>
              <a:ext uri="{FF2B5EF4-FFF2-40B4-BE49-F238E27FC236}">
                <a16:creationId xmlns:a16="http://schemas.microsoft.com/office/drawing/2014/main" id="{90429B65-5E8B-4285-A9D6-1C388846CC12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0373FFF1-E950-449A-9F16-219C265A6CB8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A7C08860-4111-49F0-85F8-543ECBA36697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308958D7-033E-4FFE-B9FC-833A73AF129E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32121FE-1DFD-4DC5-8F3C-8E47A832ABA4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70542CAC-6590-47CB-9212-0E95BAA24B42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E003049E-B6D8-4776-9EBA-EF6E720D3FD9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70287551-2983-4563-86BB-212756F32227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259B9772-AC2E-4924-8502-1CDB9639E48C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4DCB6BBD-B7F4-4378-804B-41C05B975A2C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E09E25DB-9623-4EE5-99F1-AA3864A915F5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C5A9F4E9-ADDB-4BCB-99DC-5BAC332AF0BF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6EC8DB9B-2F40-41AA-BEB0-D5EF5442566F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78DC3865-66EE-4F1A-B758-5795197D4577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AC5BEBAF-EF91-41A1-8A90-4C2FA81FA3B6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58A9B6F6-7223-4C0C-9B30-0DD9F3B37BEA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5B180BA8-6D20-4A4B-8D11-72F2FF099D51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8" name="Text Box 34">
          <a:extLst>
            <a:ext uri="{FF2B5EF4-FFF2-40B4-BE49-F238E27FC236}">
              <a16:creationId xmlns:a16="http://schemas.microsoft.com/office/drawing/2014/main" id="{4DA0F0A5-0594-475B-AE46-D70A4B2C605D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grpSp>
      <xdr:nvGrpSpPr>
        <xdr:cNvPr id="29" name="Group 35">
          <a:extLst>
            <a:ext uri="{FF2B5EF4-FFF2-40B4-BE49-F238E27FC236}">
              <a16:creationId xmlns:a16="http://schemas.microsoft.com/office/drawing/2014/main" id="{077B086C-B29D-4D76-8B6F-2CCD391739E9}"/>
            </a:ext>
          </a:extLst>
        </xdr:cNvPr>
        <xdr:cNvGrpSpPr>
          <a:grpSpLocks/>
        </xdr:cNvGrpSpPr>
      </xdr:nvGrpSpPr>
      <xdr:grpSpPr bwMode="auto">
        <a:xfrm rot="10797528">
          <a:off x="7429500" y="6469380"/>
          <a:ext cx="0" cy="0"/>
          <a:chOff x="636" y="6"/>
          <a:chExt cx="25" cy="503"/>
        </a:xfrm>
      </xdr:grpSpPr>
      <xdr:sp macro="" textlink="">
        <xdr:nvSpPr>
          <xdr:cNvPr id="30" name="Rectangle 36">
            <a:extLst>
              <a:ext uri="{FF2B5EF4-FFF2-40B4-BE49-F238E27FC236}">
                <a16:creationId xmlns:a16="http://schemas.microsoft.com/office/drawing/2014/main" id="{A65DB34F-B16F-4483-A08D-605C79E2AD58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Rectangle 37">
            <a:extLst>
              <a:ext uri="{FF2B5EF4-FFF2-40B4-BE49-F238E27FC236}">
                <a16:creationId xmlns:a16="http://schemas.microsoft.com/office/drawing/2014/main" id="{84E66364-B189-4E93-AA66-7D16FE1E443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32" name="Text Box 38">
          <a:extLst>
            <a:ext uri="{FF2B5EF4-FFF2-40B4-BE49-F238E27FC236}">
              <a16:creationId xmlns:a16="http://schemas.microsoft.com/office/drawing/2014/main" id="{3B7B624F-994F-4FDB-9AAF-AE2FB910AA33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33" name="Text Box 39">
          <a:extLst>
            <a:ext uri="{FF2B5EF4-FFF2-40B4-BE49-F238E27FC236}">
              <a16:creationId xmlns:a16="http://schemas.microsoft.com/office/drawing/2014/main" id="{DEAA6B50-12BF-436F-8123-92C8F2B85044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34" name="Text Box 40">
          <a:extLst>
            <a:ext uri="{FF2B5EF4-FFF2-40B4-BE49-F238E27FC236}">
              <a16:creationId xmlns:a16="http://schemas.microsoft.com/office/drawing/2014/main" id="{1FC6FEBF-4EA0-48BC-A4A6-F4799D152F4D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35" name="Text Box 41">
          <a:extLst>
            <a:ext uri="{FF2B5EF4-FFF2-40B4-BE49-F238E27FC236}">
              <a16:creationId xmlns:a16="http://schemas.microsoft.com/office/drawing/2014/main" id="{CA3FF184-C3E4-4ADB-AB02-1F62E1E99D23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36" name="Text Box 42">
          <a:extLst>
            <a:ext uri="{FF2B5EF4-FFF2-40B4-BE49-F238E27FC236}">
              <a16:creationId xmlns:a16="http://schemas.microsoft.com/office/drawing/2014/main" id="{1EF1E880-D778-43D6-8959-83B79A9A9E0E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37" name="Text Box 43">
          <a:extLst>
            <a:ext uri="{FF2B5EF4-FFF2-40B4-BE49-F238E27FC236}">
              <a16:creationId xmlns:a16="http://schemas.microsoft.com/office/drawing/2014/main" id="{F83BBC4C-333C-458C-9A56-B7A90BB5BF58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38" name="Text Box 44">
          <a:extLst>
            <a:ext uri="{FF2B5EF4-FFF2-40B4-BE49-F238E27FC236}">
              <a16:creationId xmlns:a16="http://schemas.microsoft.com/office/drawing/2014/main" id="{0AE84308-6944-4511-9C79-4E8AB9DD1851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39" name="Text Box 45">
          <a:extLst>
            <a:ext uri="{FF2B5EF4-FFF2-40B4-BE49-F238E27FC236}">
              <a16:creationId xmlns:a16="http://schemas.microsoft.com/office/drawing/2014/main" id="{80213F26-1B1E-4977-A249-7C03EB6C0079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40" name="Text Box 46">
          <a:extLst>
            <a:ext uri="{FF2B5EF4-FFF2-40B4-BE49-F238E27FC236}">
              <a16:creationId xmlns:a16="http://schemas.microsoft.com/office/drawing/2014/main" id="{8E08B754-B7FB-419E-8371-F1234D1D16E0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28</xdr:row>
      <xdr:rowOff>95250</xdr:rowOff>
    </xdr:to>
    <xdr:sp macro="" textlink="">
      <xdr:nvSpPr>
        <xdr:cNvPr id="41" name="Text Box 47">
          <a:extLst>
            <a:ext uri="{FF2B5EF4-FFF2-40B4-BE49-F238E27FC236}">
              <a16:creationId xmlns:a16="http://schemas.microsoft.com/office/drawing/2014/main" id="{D34FADB8-6FDC-420E-A941-4BFD926AABA7}"/>
            </a:ext>
          </a:extLst>
        </xdr:cNvPr>
        <xdr:cNvSpPr txBox="1">
          <a:spLocks noChangeArrowheads="1"/>
        </xdr:cNvSpPr>
      </xdr:nvSpPr>
      <xdr:spPr bwMode="auto">
        <a:xfrm>
          <a:off x="7429500" y="716280"/>
          <a:ext cx="0" cy="4568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42" name="Text Box 48">
          <a:extLst>
            <a:ext uri="{FF2B5EF4-FFF2-40B4-BE49-F238E27FC236}">
              <a16:creationId xmlns:a16="http://schemas.microsoft.com/office/drawing/2014/main" id="{AE2D3B0C-0C76-4AF6-BE17-6113594EB055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grpSp>
      <xdr:nvGrpSpPr>
        <xdr:cNvPr id="43" name="Group 49">
          <a:extLst>
            <a:ext uri="{FF2B5EF4-FFF2-40B4-BE49-F238E27FC236}">
              <a16:creationId xmlns:a16="http://schemas.microsoft.com/office/drawing/2014/main" id="{F6680C9D-A10E-4C14-AA6B-B6A8B4E3ECC6}"/>
            </a:ext>
          </a:extLst>
        </xdr:cNvPr>
        <xdr:cNvGrpSpPr>
          <a:grpSpLocks/>
        </xdr:cNvGrpSpPr>
      </xdr:nvGrpSpPr>
      <xdr:grpSpPr bwMode="auto">
        <a:xfrm rot="10797528">
          <a:off x="7429500" y="6469380"/>
          <a:ext cx="0" cy="0"/>
          <a:chOff x="636" y="6"/>
          <a:chExt cx="25" cy="503"/>
        </a:xfrm>
      </xdr:grpSpPr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D04CBD99-A038-46AC-83FE-2684ADCE3398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2EE55C4D-D6AA-4436-A0DA-B1316E990C2D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46" name="Text Box 52">
          <a:extLst>
            <a:ext uri="{FF2B5EF4-FFF2-40B4-BE49-F238E27FC236}">
              <a16:creationId xmlns:a16="http://schemas.microsoft.com/office/drawing/2014/main" id="{5F83AE2E-EED9-456B-97C0-ED7D8653BCFE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D9A82FF6-6F5A-4A99-982D-CF50E1A0F3F4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48" name="Text Box 54">
          <a:extLst>
            <a:ext uri="{FF2B5EF4-FFF2-40B4-BE49-F238E27FC236}">
              <a16:creationId xmlns:a16="http://schemas.microsoft.com/office/drawing/2014/main" id="{3391ABA7-4227-4233-ADE1-1617206FC399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49" name="Text Box 55">
          <a:extLst>
            <a:ext uri="{FF2B5EF4-FFF2-40B4-BE49-F238E27FC236}">
              <a16:creationId xmlns:a16="http://schemas.microsoft.com/office/drawing/2014/main" id="{AE6B85FE-F676-4591-BDDD-E10CE395C11C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50" name="Text Box 56">
          <a:extLst>
            <a:ext uri="{FF2B5EF4-FFF2-40B4-BE49-F238E27FC236}">
              <a16:creationId xmlns:a16="http://schemas.microsoft.com/office/drawing/2014/main" id="{6E570467-E070-4BFE-9AA9-A2D46F524C79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51" name="Text Box 57">
          <a:extLst>
            <a:ext uri="{FF2B5EF4-FFF2-40B4-BE49-F238E27FC236}">
              <a16:creationId xmlns:a16="http://schemas.microsoft.com/office/drawing/2014/main" id="{7ECAC5F9-1B49-4B5A-9CBA-017C0325EE9D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52" name="Text Box 58">
          <a:extLst>
            <a:ext uri="{FF2B5EF4-FFF2-40B4-BE49-F238E27FC236}">
              <a16:creationId xmlns:a16="http://schemas.microsoft.com/office/drawing/2014/main" id="{6C7B9E42-8CD6-42ED-B6BA-C3E2F2D83863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53" name="Text Box 59">
          <a:extLst>
            <a:ext uri="{FF2B5EF4-FFF2-40B4-BE49-F238E27FC236}">
              <a16:creationId xmlns:a16="http://schemas.microsoft.com/office/drawing/2014/main" id="{BDDBB699-B3DB-426C-87EE-52F8C478F4F0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grpSp>
      <xdr:nvGrpSpPr>
        <xdr:cNvPr id="54" name="Group 60">
          <a:extLst>
            <a:ext uri="{FF2B5EF4-FFF2-40B4-BE49-F238E27FC236}">
              <a16:creationId xmlns:a16="http://schemas.microsoft.com/office/drawing/2014/main" id="{19F9FE3C-B5DD-46F3-9547-8458EF558C91}"/>
            </a:ext>
          </a:extLst>
        </xdr:cNvPr>
        <xdr:cNvGrpSpPr>
          <a:grpSpLocks/>
        </xdr:cNvGrpSpPr>
      </xdr:nvGrpSpPr>
      <xdr:grpSpPr bwMode="auto">
        <a:xfrm rot="10797528">
          <a:off x="7429500" y="6469380"/>
          <a:ext cx="0" cy="0"/>
          <a:chOff x="636" y="6"/>
          <a:chExt cx="25" cy="503"/>
        </a:xfrm>
      </xdr:grpSpPr>
      <xdr:sp macro="" textlink="">
        <xdr:nvSpPr>
          <xdr:cNvPr id="55" name="Rectangle 61">
            <a:extLst>
              <a:ext uri="{FF2B5EF4-FFF2-40B4-BE49-F238E27FC236}">
                <a16:creationId xmlns:a16="http://schemas.microsoft.com/office/drawing/2014/main" id="{CB98185B-9787-4726-8D99-281E918A83A3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62">
            <a:extLst>
              <a:ext uri="{FF2B5EF4-FFF2-40B4-BE49-F238E27FC236}">
                <a16:creationId xmlns:a16="http://schemas.microsoft.com/office/drawing/2014/main" id="{4138AECB-46B6-4FAA-98B9-C1A89D8C743C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185BE885-35B3-422F-9CCB-8AB8484705CD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grpSp>
      <xdr:nvGrpSpPr>
        <xdr:cNvPr id="58" name="Group 64">
          <a:extLst>
            <a:ext uri="{FF2B5EF4-FFF2-40B4-BE49-F238E27FC236}">
              <a16:creationId xmlns:a16="http://schemas.microsoft.com/office/drawing/2014/main" id="{63B0B967-9130-4EF7-AA0C-7BB043BB2EB5}"/>
            </a:ext>
          </a:extLst>
        </xdr:cNvPr>
        <xdr:cNvGrpSpPr>
          <a:grpSpLocks/>
        </xdr:cNvGrpSpPr>
      </xdr:nvGrpSpPr>
      <xdr:grpSpPr bwMode="auto">
        <a:xfrm rot="10797528">
          <a:off x="7429500" y="6469380"/>
          <a:ext cx="0" cy="0"/>
          <a:chOff x="636" y="6"/>
          <a:chExt cx="25" cy="503"/>
        </a:xfrm>
      </xdr:grpSpPr>
      <xdr:sp macro="" textlink="">
        <xdr:nvSpPr>
          <xdr:cNvPr id="59" name="Rectangle 65">
            <a:extLst>
              <a:ext uri="{FF2B5EF4-FFF2-40B4-BE49-F238E27FC236}">
                <a16:creationId xmlns:a16="http://schemas.microsoft.com/office/drawing/2014/main" id="{19025D4A-F6EB-427D-A976-9F30528E95DF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0" name="Rectangle 66">
            <a:extLst>
              <a:ext uri="{FF2B5EF4-FFF2-40B4-BE49-F238E27FC236}">
                <a16:creationId xmlns:a16="http://schemas.microsoft.com/office/drawing/2014/main" id="{646DA592-5239-482A-B875-897D398ECB5C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61" name="Text Box 67">
          <a:extLst>
            <a:ext uri="{FF2B5EF4-FFF2-40B4-BE49-F238E27FC236}">
              <a16:creationId xmlns:a16="http://schemas.microsoft.com/office/drawing/2014/main" id="{C56B516F-ED90-41C5-90CF-C432AF445D71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62" name="Text Box 68">
          <a:extLst>
            <a:ext uri="{FF2B5EF4-FFF2-40B4-BE49-F238E27FC236}">
              <a16:creationId xmlns:a16="http://schemas.microsoft.com/office/drawing/2014/main" id="{3BD80464-4AB0-426D-97CA-8BC090F0E1B7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63" name="Text Box 69">
          <a:extLst>
            <a:ext uri="{FF2B5EF4-FFF2-40B4-BE49-F238E27FC236}">
              <a16:creationId xmlns:a16="http://schemas.microsoft.com/office/drawing/2014/main" id="{D22B073D-E965-42DD-B8E3-28600B38A1BB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64" name="Text Box 70">
          <a:extLst>
            <a:ext uri="{FF2B5EF4-FFF2-40B4-BE49-F238E27FC236}">
              <a16:creationId xmlns:a16="http://schemas.microsoft.com/office/drawing/2014/main" id="{B4D9EA71-A16C-4BF1-AAA6-DAF944CCE66A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65" name="Text Box 71">
          <a:extLst>
            <a:ext uri="{FF2B5EF4-FFF2-40B4-BE49-F238E27FC236}">
              <a16:creationId xmlns:a16="http://schemas.microsoft.com/office/drawing/2014/main" id="{FCBDDD91-FBEC-4EEB-97BA-29CDD95BB317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66" name="Text Box 72">
          <a:extLst>
            <a:ext uri="{FF2B5EF4-FFF2-40B4-BE49-F238E27FC236}">
              <a16:creationId xmlns:a16="http://schemas.microsoft.com/office/drawing/2014/main" id="{37FE8BAE-5D0B-413B-867B-58E471D88EB5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67" name="Text Box 73">
          <a:extLst>
            <a:ext uri="{FF2B5EF4-FFF2-40B4-BE49-F238E27FC236}">
              <a16:creationId xmlns:a16="http://schemas.microsoft.com/office/drawing/2014/main" id="{81CEE008-4788-4B83-9815-426942343442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35</xdr:row>
      <xdr:rowOff>0</xdr:rowOff>
    </xdr:to>
    <xdr:grpSp>
      <xdr:nvGrpSpPr>
        <xdr:cNvPr id="68" name="Group 74">
          <a:extLst>
            <a:ext uri="{FF2B5EF4-FFF2-40B4-BE49-F238E27FC236}">
              <a16:creationId xmlns:a16="http://schemas.microsoft.com/office/drawing/2014/main" id="{9BD5A608-00AB-4503-8E93-0B730F1DE43D}"/>
            </a:ext>
          </a:extLst>
        </xdr:cNvPr>
        <xdr:cNvGrpSpPr>
          <a:grpSpLocks/>
        </xdr:cNvGrpSpPr>
      </xdr:nvGrpSpPr>
      <xdr:grpSpPr bwMode="auto">
        <a:xfrm rot="10797528">
          <a:off x="7429500" y="5737860"/>
          <a:ext cx="0" cy="731520"/>
          <a:chOff x="636" y="6"/>
          <a:chExt cx="25" cy="503"/>
        </a:xfrm>
      </xdr:grpSpPr>
      <xdr:sp macro="" textlink="">
        <xdr:nvSpPr>
          <xdr:cNvPr id="69" name="Rectangle 75">
            <a:extLst>
              <a:ext uri="{FF2B5EF4-FFF2-40B4-BE49-F238E27FC236}">
                <a16:creationId xmlns:a16="http://schemas.microsoft.com/office/drawing/2014/main" id="{2784EFE5-A6BE-4F89-874C-CA752E21286C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76">
            <a:extLst>
              <a:ext uri="{FF2B5EF4-FFF2-40B4-BE49-F238E27FC236}">
                <a16:creationId xmlns:a16="http://schemas.microsoft.com/office/drawing/2014/main" id="{49A025D9-F559-41FF-983D-D5FFD65193E9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71" name="Text Box 77">
          <a:extLst>
            <a:ext uri="{FF2B5EF4-FFF2-40B4-BE49-F238E27FC236}">
              <a16:creationId xmlns:a16="http://schemas.microsoft.com/office/drawing/2014/main" id="{ED03BB41-5271-4086-9013-A30A44A05A1E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35</xdr:row>
      <xdr:rowOff>0</xdr:rowOff>
    </xdr:to>
    <xdr:grpSp>
      <xdr:nvGrpSpPr>
        <xdr:cNvPr id="72" name="Group 78">
          <a:extLst>
            <a:ext uri="{FF2B5EF4-FFF2-40B4-BE49-F238E27FC236}">
              <a16:creationId xmlns:a16="http://schemas.microsoft.com/office/drawing/2014/main" id="{752EE328-5801-44FD-9DE6-AC43A09F76B5}"/>
            </a:ext>
          </a:extLst>
        </xdr:cNvPr>
        <xdr:cNvGrpSpPr>
          <a:grpSpLocks/>
        </xdr:cNvGrpSpPr>
      </xdr:nvGrpSpPr>
      <xdr:grpSpPr bwMode="auto">
        <a:xfrm rot="10797528">
          <a:off x="7429500" y="5372100"/>
          <a:ext cx="0" cy="1097280"/>
          <a:chOff x="636" y="6"/>
          <a:chExt cx="25" cy="503"/>
        </a:xfrm>
      </xdr:grpSpPr>
      <xdr:sp macro="" textlink="">
        <xdr:nvSpPr>
          <xdr:cNvPr id="73" name="Rectangle 79">
            <a:extLst>
              <a:ext uri="{FF2B5EF4-FFF2-40B4-BE49-F238E27FC236}">
                <a16:creationId xmlns:a16="http://schemas.microsoft.com/office/drawing/2014/main" id="{5888FC4D-86AE-4879-8CE0-2D758D1B5B69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4" name="Rectangle 80">
            <a:extLst>
              <a:ext uri="{FF2B5EF4-FFF2-40B4-BE49-F238E27FC236}">
                <a16:creationId xmlns:a16="http://schemas.microsoft.com/office/drawing/2014/main" id="{C4774684-7602-4F0C-9EF2-D1E2FEDB2F2C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0</xdr:colOff>
      <xdr:row>35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75" name="Text Box 94">
          <a:extLst>
            <a:ext uri="{FF2B5EF4-FFF2-40B4-BE49-F238E27FC236}">
              <a16:creationId xmlns:a16="http://schemas.microsoft.com/office/drawing/2014/main" id="{CD0FC275-D206-4DC7-AC6D-946B4C2FA62A}"/>
            </a:ext>
          </a:extLst>
        </xdr:cNvPr>
        <xdr:cNvSpPr txBox="1">
          <a:spLocks noChangeArrowheads="1"/>
        </xdr:cNvSpPr>
      </xdr:nvSpPr>
      <xdr:spPr bwMode="auto">
        <a:xfrm>
          <a:off x="7429500" y="64693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28</xdr:col>
      <xdr:colOff>0</xdr:colOff>
      <xdr:row>39</xdr:row>
      <xdr:rowOff>0</xdr:rowOff>
    </xdr:to>
    <xdr:grpSp>
      <xdr:nvGrpSpPr>
        <xdr:cNvPr id="76" name="Group 21">
          <a:extLst>
            <a:ext uri="{FF2B5EF4-FFF2-40B4-BE49-F238E27FC236}">
              <a16:creationId xmlns:a16="http://schemas.microsoft.com/office/drawing/2014/main" id="{621BD810-35F4-4FB4-8DDA-4410E7357CF3}"/>
            </a:ext>
          </a:extLst>
        </xdr:cNvPr>
        <xdr:cNvGrpSpPr>
          <a:grpSpLocks/>
        </xdr:cNvGrpSpPr>
      </xdr:nvGrpSpPr>
      <xdr:grpSpPr bwMode="auto">
        <a:xfrm rot="10797528">
          <a:off x="8724900" y="266700"/>
          <a:ext cx="0" cy="6637020"/>
          <a:chOff x="636" y="6"/>
          <a:chExt cx="25" cy="503"/>
        </a:xfrm>
      </xdr:grpSpPr>
      <xdr:sp macro="" textlink="">
        <xdr:nvSpPr>
          <xdr:cNvPr id="77" name="Rectangle 22">
            <a:extLst>
              <a:ext uri="{FF2B5EF4-FFF2-40B4-BE49-F238E27FC236}">
                <a16:creationId xmlns:a16="http://schemas.microsoft.com/office/drawing/2014/main" id="{A0572122-6E41-4DF1-9C71-914C74C4CD5F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3">
            <a:extLst>
              <a:ext uri="{FF2B5EF4-FFF2-40B4-BE49-F238E27FC236}">
                <a16:creationId xmlns:a16="http://schemas.microsoft.com/office/drawing/2014/main" id="{4DB1AEF2-CF60-44E5-875C-3DA6956C10A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4</xdr:row>
      <xdr:rowOff>0</xdr:rowOff>
    </xdr:from>
    <xdr:to>
      <xdr:col>28</xdr:col>
      <xdr:colOff>0</xdr:colOff>
      <xdr:row>34</xdr:row>
      <xdr:rowOff>95250</xdr:rowOff>
    </xdr:to>
    <xdr:sp macro="" textlink="">
      <xdr:nvSpPr>
        <xdr:cNvPr id="79" name="Text Box 47">
          <a:extLst>
            <a:ext uri="{FF2B5EF4-FFF2-40B4-BE49-F238E27FC236}">
              <a16:creationId xmlns:a16="http://schemas.microsoft.com/office/drawing/2014/main" id="{1145BD0C-AB19-4E76-9D47-0044943F6F29}"/>
            </a:ext>
          </a:extLst>
        </xdr:cNvPr>
        <xdr:cNvSpPr txBox="1">
          <a:spLocks noChangeArrowheads="1"/>
        </xdr:cNvSpPr>
      </xdr:nvSpPr>
      <xdr:spPr bwMode="auto">
        <a:xfrm>
          <a:off x="8724900" y="716280"/>
          <a:ext cx="0" cy="5665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28</xdr:col>
      <xdr:colOff>0</xdr:colOff>
      <xdr:row>35</xdr:row>
      <xdr:rowOff>0</xdr:rowOff>
    </xdr:from>
    <xdr:to>
      <xdr:col>28</xdr:col>
      <xdr:colOff>0</xdr:colOff>
      <xdr:row>39</xdr:row>
      <xdr:rowOff>0</xdr:rowOff>
    </xdr:to>
    <xdr:grpSp>
      <xdr:nvGrpSpPr>
        <xdr:cNvPr id="80" name="Group 74">
          <a:extLst>
            <a:ext uri="{FF2B5EF4-FFF2-40B4-BE49-F238E27FC236}">
              <a16:creationId xmlns:a16="http://schemas.microsoft.com/office/drawing/2014/main" id="{58B1EEFC-86DB-4F32-9588-F8A50FD0D341}"/>
            </a:ext>
          </a:extLst>
        </xdr:cNvPr>
        <xdr:cNvGrpSpPr>
          <a:grpSpLocks/>
        </xdr:cNvGrpSpPr>
      </xdr:nvGrpSpPr>
      <xdr:grpSpPr bwMode="auto">
        <a:xfrm rot="10797528">
          <a:off x="8724900" y="6469380"/>
          <a:ext cx="0" cy="434340"/>
          <a:chOff x="636" y="6"/>
          <a:chExt cx="25" cy="503"/>
        </a:xfrm>
      </xdr:grpSpPr>
      <xdr:sp macro="" textlink="">
        <xdr:nvSpPr>
          <xdr:cNvPr id="81" name="Rectangle 75">
            <a:extLst>
              <a:ext uri="{FF2B5EF4-FFF2-40B4-BE49-F238E27FC236}">
                <a16:creationId xmlns:a16="http://schemas.microsoft.com/office/drawing/2014/main" id="{454E38AA-257F-4CFC-85F5-2C5BD2C6B032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76">
            <a:extLst>
              <a:ext uri="{FF2B5EF4-FFF2-40B4-BE49-F238E27FC236}">
                <a16:creationId xmlns:a16="http://schemas.microsoft.com/office/drawing/2014/main" id="{AD4D2A34-7CB0-4F2B-AD16-4EFA4E3C74AA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35</xdr:row>
      <xdr:rowOff>0</xdr:rowOff>
    </xdr:from>
    <xdr:to>
      <xdr:col>28</xdr:col>
      <xdr:colOff>0</xdr:colOff>
      <xdr:row>39</xdr:row>
      <xdr:rowOff>0</xdr:rowOff>
    </xdr:to>
    <xdr:grpSp>
      <xdr:nvGrpSpPr>
        <xdr:cNvPr id="83" name="Group 78">
          <a:extLst>
            <a:ext uri="{FF2B5EF4-FFF2-40B4-BE49-F238E27FC236}">
              <a16:creationId xmlns:a16="http://schemas.microsoft.com/office/drawing/2014/main" id="{8E31A4B4-71E5-48C7-9B22-7D8EE71D8F1C}"/>
            </a:ext>
          </a:extLst>
        </xdr:cNvPr>
        <xdr:cNvGrpSpPr>
          <a:grpSpLocks/>
        </xdr:cNvGrpSpPr>
      </xdr:nvGrpSpPr>
      <xdr:grpSpPr bwMode="auto">
        <a:xfrm rot="10797528">
          <a:off x="8724900" y="6469380"/>
          <a:ext cx="0" cy="434340"/>
          <a:chOff x="636" y="6"/>
          <a:chExt cx="25" cy="503"/>
        </a:xfrm>
      </xdr:grpSpPr>
      <xdr:sp macro="" textlink="">
        <xdr:nvSpPr>
          <xdr:cNvPr id="84" name="Rectangle 79">
            <a:extLst>
              <a:ext uri="{FF2B5EF4-FFF2-40B4-BE49-F238E27FC236}">
                <a16:creationId xmlns:a16="http://schemas.microsoft.com/office/drawing/2014/main" id="{C931F4A7-5497-4DF2-BAAA-A691B2EA317C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5" name="Rectangle 80">
            <a:extLst>
              <a:ext uri="{FF2B5EF4-FFF2-40B4-BE49-F238E27FC236}">
                <a16:creationId xmlns:a16="http://schemas.microsoft.com/office/drawing/2014/main" id="{A8BABE92-9EB7-4FC0-ADAE-363A71BB6E7C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A3D7-6DB4-48B9-A632-5A62E3AE2E86}">
  <sheetPr>
    <tabColor rgb="FF92D050"/>
  </sheetPr>
  <dimension ref="A1:AJ38"/>
  <sheetViews>
    <sheetView showGridLines="0" tabSelected="1" workbookViewId="0">
      <selection activeCell="AP17" sqref="AP17"/>
    </sheetView>
  </sheetViews>
  <sheetFormatPr defaultRowHeight="18.600000000000001" x14ac:dyDescent="0.6"/>
  <cols>
    <col min="1" max="1" width="1.375" style="84" customWidth="1"/>
    <col min="2" max="2" width="5.875" style="84" customWidth="1"/>
    <col min="3" max="3" width="4.125" style="84" customWidth="1"/>
    <col min="4" max="4" width="4.625" style="84" customWidth="1"/>
    <col min="5" max="5" width="0.25" style="84" customWidth="1"/>
    <col min="6" max="8" width="5.25" style="84" hidden="1" customWidth="1"/>
    <col min="9" max="10" width="8.75" style="84" hidden="1" customWidth="1"/>
    <col min="11" max="11" width="9.375" style="84" hidden="1" customWidth="1"/>
    <col min="12" max="17" width="9.375" style="84" customWidth="1"/>
    <col min="18" max="20" width="9" style="84" hidden="1" customWidth="1"/>
    <col min="21" max="21" width="10.125" style="84" hidden="1" customWidth="1"/>
    <col min="22" max="26" width="9.875" style="84" customWidth="1"/>
    <col min="27" max="27" width="1.375" style="84" customWidth="1"/>
    <col min="28" max="28" width="19.875" style="84" customWidth="1"/>
    <col min="29" max="29" width="3.375" style="84" customWidth="1"/>
    <col min="30" max="30" width="2.5" style="84" customWidth="1"/>
    <col min="31" max="35" width="5.875" style="23" customWidth="1"/>
    <col min="36" max="36" width="9" style="23"/>
    <col min="37" max="261" width="9" style="84"/>
    <col min="262" max="262" width="1.375" style="84" customWidth="1"/>
    <col min="263" max="263" width="5.875" style="84" customWidth="1"/>
    <col min="264" max="264" width="4.125" style="84" customWidth="1"/>
    <col min="265" max="265" width="2.625" style="84" customWidth="1"/>
    <col min="266" max="266" width="0.125" style="84" customWidth="1"/>
    <col min="267" max="282" width="6.875" style="84" customWidth="1"/>
    <col min="283" max="283" width="1.375" style="84" customWidth="1"/>
    <col min="284" max="284" width="19.375" style="84" customWidth="1"/>
    <col min="285" max="285" width="1.875" style="84" customWidth="1"/>
    <col min="286" max="286" width="3" style="84" customWidth="1"/>
    <col min="287" max="517" width="9" style="84"/>
    <col min="518" max="518" width="1.375" style="84" customWidth="1"/>
    <col min="519" max="519" width="5.875" style="84" customWidth="1"/>
    <col min="520" max="520" width="4.125" style="84" customWidth="1"/>
    <col min="521" max="521" width="2.625" style="84" customWidth="1"/>
    <col min="522" max="522" width="0.125" style="84" customWidth="1"/>
    <col min="523" max="538" width="6.875" style="84" customWidth="1"/>
    <col min="539" max="539" width="1.375" style="84" customWidth="1"/>
    <col min="540" max="540" width="19.375" style="84" customWidth="1"/>
    <col min="541" max="541" width="1.875" style="84" customWidth="1"/>
    <col min="542" max="542" width="3" style="84" customWidth="1"/>
    <col min="543" max="773" width="9" style="84"/>
    <col min="774" max="774" width="1.375" style="84" customWidth="1"/>
    <col min="775" max="775" width="5.875" style="84" customWidth="1"/>
    <col min="776" max="776" width="4.125" style="84" customWidth="1"/>
    <col min="777" max="777" width="2.625" style="84" customWidth="1"/>
    <col min="778" max="778" width="0.125" style="84" customWidth="1"/>
    <col min="779" max="794" width="6.875" style="84" customWidth="1"/>
    <col min="795" max="795" width="1.375" style="84" customWidth="1"/>
    <col min="796" max="796" width="19.375" style="84" customWidth="1"/>
    <col min="797" max="797" width="1.875" style="84" customWidth="1"/>
    <col min="798" max="798" width="3" style="84" customWidth="1"/>
    <col min="799" max="1029" width="9" style="84"/>
    <col min="1030" max="1030" width="1.375" style="84" customWidth="1"/>
    <col min="1031" max="1031" width="5.875" style="84" customWidth="1"/>
    <col min="1032" max="1032" width="4.125" style="84" customWidth="1"/>
    <col min="1033" max="1033" width="2.625" style="84" customWidth="1"/>
    <col min="1034" max="1034" width="0.125" style="84" customWidth="1"/>
    <col min="1035" max="1050" width="6.875" style="84" customWidth="1"/>
    <col min="1051" max="1051" width="1.375" style="84" customWidth="1"/>
    <col min="1052" max="1052" width="19.375" style="84" customWidth="1"/>
    <col min="1053" max="1053" width="1.875" style="84" customWidth="1"/>
    <col min="1054" max="1054" width="3" style="84" customWidth="1"/>
    <col min="1055" max="1285" width="9" style="84"/>
    <col min="1286" max="1286" width="1.375" style="84" customWidth="1"/>
    <col min="1287" max="1287" width="5.875" style="84" customWidth="1"/>
    <col min="1288" max="1288" width="4.125" style="84" customWidth="1"/>
    <col min="1289" max="1289" width="2.625" style="84" customWidth="1"/>
    <col min="1290" max="1290" width="0.125" style="84" customWidth="1"/>
    <col min="1291" max="1306" width="6.875" style="84" customWidth="1"/>
    <col min="1307" max="1307" width="1.375" style="84" customWidth="1"/>
    <col min="1308" max="1308" width="19.375" style="84" customWidth="1"/>
    <col min="1309" max="1309" width="1.875" style="84" customWidth="1"/>
    <col min="1310" max="1310" width="3" style="84" customWidth="1"/>
    <col min="1311" max="1541" width="9" style="84"/>
    <col min="1542" max="1542" width="1.375" style="84" customWidth="1"/>
    <col min="1543" max="1543" width="5.875" style="84" customWidth="1"/>
    <col min="1544" max="1544" width="4.125" style="84" customWidth="1"/>
    <col min="1545" max="1545" width="2.625" style="84" customWidth="1"/>
    <col min="1546" max="1546" width="0.125" style="84" customWidth="1"/>
    <col min="1547" max="1562" width="6.875" style="84" customWidth="1"/>
    <col min="1563" max="1563" width="1.375" style="84" customWidth="1"/>
    <col min="1564" max="1564" width="19.375" style="84" customWidth="1"/>
    <col min="1565" max="1565" width="1.875" style="84" customWidth="1"/>
    <col min="1566" max="1566" width="3" style="84" customWidth="1"/>
    <col min="1567" max="1797" width="9" style="84"/>
    <col min="1798" max="1798" width="1.375" style="84" customWidth="1"/>
    <col min="1799" max="1799" width="5.875" style="84" customWidth="1"/>
    <col min="1800" max="1800" width="4.125" style="84" customWidth="1"/>
    <col min="1801" max="1801" width="2.625" style="84" customWidth="1"/>
    <col min="1802" max="1802" width="0.125" style="84" customWidth="1"/>
    <col min="1803" max="1818" width="6.875" style="84" customWidth="1"/>
    <col min="1819" max="1819" width="1.375" style="84" customWidth="1"/>
    <col min="1820" max="1820" width="19.375" style="84" customWidth="1"/>
    <col min="1821" max="1821" width="1.875" style="84" customWidth="1"/>
    <col min="1822" max="1822" width="3" style="84" customWidth="1"/>
    <col min="1823" max="2053" width="9" style="84"/>
    <col min="2054" max="2054" width="1.375" style="84" customWidth="1"/>
    <col min="2055" max="2055" width="5.875" style="84" customWidth="1"/>
    <col min="2056" max="2056" width="4.125" style="84" customWidth="1"/>
    <col min="2057" max="2057" width="2.625" style="84" customWidth="1"/>
    <col min="2058" max="2058" width="0.125" style="84" customWidth="1"/>
    <col min="2059" max="2074" width="6.875" style="84" customWidth="1"/>
    <col min="2075" max="2075" width="1.375" style="84" customWidth="1"/>
    <col min="2076" max="2076" width="19.375" style="84" customWidth="1"/>
    <col min="2077" max="2077" width="1.875" style="84" customWidth="1"/>
    <col min="2078" max="2078" width="3" style="84" customWidth="1"/>
    <col min="2079" max="2309" width="9" style="84"/>
    <col min="2310" max="2310" width="1.375" style="84" customWidth="1"/>
    <col min="2311" max="2311" width="5.875" style="84" customWidth="1"/>
    <col min="2312" max="2312" width="4.125" style="84" customWidth="1"/>
    <col min="2313" max="2313" width="2.625" style="84" customWidth="1"/>
    <col min="2314" max="2314" width="0.125" style="84" customWidth="1"/>
    <col min="2315" max="2330" width="6.875" style="84" customWidth="1"/>
    <col min="2331" max="2331" width="1.375" style="84" customWidth="1"/>
    <col min="2332" max="2332" width="19.375" style="84" customWidth="1"/>
    <col min="2333" max="2333" width="1.875" style="84" customWidth="1"/>
    <col min="2334" max="2334" width="3" style="84" customWidth="1"/>
    <col min="2335" max="2565" width="9" style="84"/>
    <col min="2566" max="2566" width="1.375" style="84" customWidth="1"/>
    <col min="2567" max="2567" width="5.875" style="84" customWidth="1"/>
    <col min="2568" max="2568" width="4.125" style="84" customWidth="1"/>
    <col min="2569" max="2569" width="2.625" style="84" customWidth="1"/>
    <col min="2570" max="2570" width="0.125" style="84" customWidth="1"/>
    <col min="2571" max="2586" width="6.875" style="84" customWidth="1"/>
    <col min="2587" max="2587" width="1.375" style="84" customWidth="1"/>
    <col min="2588" max="2588" width="19.375" style="84" customWidth="1"/>
    <col min="2589" max="2589" width="1.875" style="84" customWidth="1"/>
    <col min="2590" max="2590" width="3" style="84" customWidth="1"/>
    <col min="2591" max="2821" width="9" style="84"/>
    <col min="2822" max="2822" width="1.375" style="84" customWidth="1"/>
    <col min="2823" max="2823" width="5.875" style="84" customWidth="1"/>
    <col min="2824" max="2824" width="4.125" style="84" customWidth="1"/>
    <col min="2825" max="2825" width="2.625" style="84" customWidth="1"/>
    <col min="2826" max="2826" width="0.125" style="84" customWidth="1"/>
    <col min="2827" max="2842" width="6.875" style="84" customWidth="1"/>
    <col min="2843" max="2843" width="1.375" style="84" customWidth="1"/>
    <col min="2844" max="2844" width="19.375" style="84" customWidth="1"/>
    <col min="2845" max="2845" width="1.875" style="84" customWidth="1"/>
    <col min="2846" max="2846" width="3" style="84" customWidth="1"/>
    <col min="2847" max="3077" width="9" style="84"/>
    <col min="3078" max="3078" width="1.375" style="84" customWidth="1"/>
    <col min="3079" max="3079" width="5.875" style="84" customWidth="1"/>
    <col min="3080" max="3080" width="4.125" style="84" customWidth="1"/>
    <col min="3081" max="3081" width="2.625" style="84" customWidth="1"/>
    <col min="3082" max="3082" width="0.125" style="84" customWidth="1"/>
    <col min="3083" max="3098" width="6.875" style="84" customWidth="1"/>
    <col min="3099" max="3099" width="1.375" style="84" customWidth="1"/>
    <col min="3100" max="3100" width="19.375" style="84" customWidth="1"/>
    <col min="3101" max="3101" width="1.875" style="84" customWidth="1"/>
    <col min="3102" max="3102" width="3" style="84" customWidth="1"/>
    <col min="3103" max="3333" width="9" style="84"/>
    <col min="3334" max="3334" width="1.375" style="84" customWidth="1"/>
    <col min="3335" max="3335" width="5.875" style="84" customWidth="1"/>
    <col min="3336" max="3336" width="4.125" style="84" customWidth="1"/>
    <col min="3337" max="3337" width="2.625" style="84" customWidth="1"/>
    <col min="3338" max="3338" width="0.125" style="84" customWidth="1"/>
    <col min="3339" max="3354" width="6.875" style="84" customWidth="1"/>
    <col min="3355" max="3355" width="1.375" style="84" customWidth="1"/>
    <col min="3356" max="3356" width="19.375" style="84" customWidth="1"/>
    <col min="3357" max="3357" width="1.875" style="84" customWidth="1"/>
    <col min="3358" max="3358" width="3" style="84" customWidth="1"/>
    <col min="3359" max="3589" width="9" style="84"/>
    <col min="3590" max="3590" width="1.375" style="84" customWidth="1"/>
    <col min="3591" max="3591" width="5.875" style="84" customWidth="1"/>
    <col min="3592" max="3592" width="4.125" style="84" customWidth="1"/>
    <col min="3593" max="3593" width="2.625" style="84" customWidth="1"/>
    <col min="3594" max="3594" width="0.125" style="84" customWidth="1"/>
    <col min="3595" max="3610" width="6.875" style="84" customWidth="1"/>
    <col min="3611" max="3611" width="1.375" style="84" customWidth="1"/>
    <col min="3612" max="3612" width="19.375" style="84" customWidth="1"/>
    <col min="3613" max="3613" width="1.875" style="84" customWidth="1"/>
    <col min="3614" max="3614" width="3" style="84" customWidth="1"/>
    <col min="3615" max="3845" width="9" style="84"/>
    <col min="3846" max="3846" width="1.375" style="84" customWidth="1"/>
    <col min="3847" max="3847" width="5.875" style="84" customWidth="1"/>
    <col min="3848" max="3848" width="4.125" style="84" customWidth="1"/>
    <col min="3849" max="3849" width="2.625" style="84" customWidth="1"/>
    <col min="3850" max="3850" width="0.125" style="84" customWidth="1"/>
    <col min="3851" max="3866" width="6.875" style="84" customWidth="1"/>
    <col min="3867" max="3867" width="1.375" style="84" customWidth="1"/>
    <col min="3868" max="3868" width="19.375" style="84" customWidth="1"/>
    <col min="3869" max="3869" width="1.875" style="84" customWidth="1"/>
    <col min="3870" max="3870" width="3" style="84" customWidth="1"/>
    <col min="3871" max="4101" width="9" style="84"/>
    <col min="4102" max="4102" width="1.375" style="84" customWidth="1"/>
    <col min="4103" max="4103" width="5.875" style="84" customWidth="1"/>
    <col min="4104" max="4104" width="4.125" style="84" customWidth="1"/>
    <col min="4105" max="4105" width="2.625" style="84" customWidth="1"/>
    <col min="4106" max="4106" width="0.125" style="84" customWidth="1"/>
    <col min="4107" max="4122" width="6.875" style="84" customWidth="1"/>
    <col min="4123" max="4123" width="1.375" style="84" customWidth="1"/>
    <col min="4124" max="4124" width="19.375" style="84" customWidth="1"/>
    <col min="4125" max="4125" width="1.875" style="84" customWidth="1"/>
    <col min="4126" max="4126" width="3" style="84" customWidth="1"/>
    <col min="4127" max="4357" width="9" style="84"/>
    <col min="4358" max="4358" width="1.375" style="84" customWidth="1"/>
    <col min="4359" max="4359" width="5.875" style="84" customWidth="1"/>
    <col min="4360" max="4360" width="4.125" style="84" customWidth="1"/>
    <col min="4361" max="4361" width="2.625" style="84" customWidth="1"/>
    <col min="4362" max="4362" width="0.125" style="84" customWidth="1"/>
    <col min="4363" max="4378" width="6.875" style="84" customWidth="1"/>
    <col min="4379" max="4379" width="1.375" style="84" customWidth="1"/>
    <col min="4380" max="4380" width="19.375" style="84" customWidth="1"/>
    <col min="4381" max="4381" width="1.875" style="84" customWidth="1"/>
    <col min="4382" max="4382" width="3" style="84" customWidth="1"/>
    <col min="4383" max="4613" width="9" style="84"/>
    <col min="4614" max="4614" width="1.375" style="84" customWidth="1"/>
    <col min="4615" max="4615" width="5.875" style="84" customWidth="1"/>
    <col min="4616" max="4616" width="4.125" style="84" customWidth="1"/>
    <col min="4617" max="4617" width="2.625" style="84" customWidth="1"/>
    <col min="4618" max="4618" width="0.125" style="84" customWidth="1"/>
    <col min="4619" max="4634" width="6.875" style="84" customWidth="1"/>
    <col min="4635" max="4635" width="1.375" style="84" customWidth="1"/>
    <col min="4636" max="4636" width="19.375" style="84" customWidth="1"/>
    <col min="4637" max="4637" width="1.875" style="84" customWidth="1"/>
    <col min="4638" max="4638" width="3" style="84" customWidth="1"/>
    <col min="4639" max="4869" width="9" style="84"/>
    <col min="4870" max="4870" width="1.375" style="84" customWidth="1"/>
    <col min="4871" max="4871" width="5.875" style="84" customWidth="1"/>
    <col min="4872" max="4872" width="4.125" style="84" customWidth="1"/>
    <col min="4873" max="4873" width="2.625" style="84" customWidth="1"/>
    <col min="4874" max="4874" width="0.125" style="84" customWidth="1"/>
    <col min="4875" max="4890" width="6.875" style="84" customWidth="1"/>
    <col min="4891" max="4891" width="1.375" style="84" customWidth="1"/>
    <col min="4892" max="4892" width="19.375" style="84" customWidth="1"/>
    <col min="4893" max="4893" width="1.875" style="84" customWidth="1"/>
    <col min="4894" max="4894" width="3" style="84" customWidth="1"/>
    <col min="4895" max="5125" width="9" style="84"/>
    <col min="5126" max="5126" width="1.375" style="84" customWidth="1"/>
    <col min="5127" max="5127" width="5.875" style="84" customWidth="1"/>
    <col min="5128" max="5128" width="4.125" style="84" customWidth="1"/>
    <col min="5129" max="5129" width="2.625" style="84" customWidth="1"/>
    <col min="5130" max="5130" width="0.125" style="84" customWidth="1"/>
    <col min="5131" max="5146" width="6.875" style="84" customWidth="1"/>
    <col min="5147" max="5147" width="1.375" style="84" customWidth="1"/>
    <col min="5148" max="5148" width="19.375" style="84" customWidth="1"/>
    <col min="5149" max="5149" width="1.875" style="84" customWidth="1"/>
    <col min="5150" max="5150" width="3" style="84" customWidth="1"/>
    <col min="5151" max="5381" width="9" style="84"/>
    <col min="5382" max="5382" width="1.375" style="84" customWidth="1"/>
    <col min="5383" max="5383" width="5.875" style="84" customWidth="1"/>
    <col min="5384" max="5384" width="4.125" style="84" customWidth="1"/>
    <col min="5385" max="5385" width="2.625" style="84" customWidth="1"/>
    <col min="5386" max="5386" width="0.125" style="84" customWidth="1"/>
    <col min="5387" max="5402" width="6.875" style="84" customWidth="1"/>
    <col min="5403" max="5403" width="1.375" style="84" customWidth="1"/>
    <col min="5404" max="5404" width="19.375" style="84" customWidth="1"/>
    <col min="5405" max="5405" width="1.875" style="84" customWidth="1"/>
    <col min="5406" max="5406" width="3" style="84" customWidth="1"/>
    <col min="5407" max="5637" width="9" style="84"/>
    <col min="5638" max="5638" width="1.375" style="84" customWidth="1"/>
    <col min="5639" max="5639" width="5.875" style="84" customWidth="1"/>
    <col min="5640" max="5640" width="4.125" style="84" customWidth="1"/>
    <col min="5641" max="5641" width="2.625" style="84" customWidth="1"/>
    <col min="5642" max="5642" width="0.125" style="84" customWidth="1"/>
    <col min="5643" max="5658" width="6.875" style="84" customWidth="1"/>
    <col min="5659" max="5659" width="1.375" style="84" customWidth="1"/>
    <col min="5660" max="5660" width="19.375" style="84" customWidth="1"/>
    <col min="5661" max="5661" width="1.875" style="84" customWidth="1"/>
    <col min="5662" max="5662" width="3" style="84" customWidth="1"/>
    <col min="5663" max="5893" width="9" style="84"/>
    <col min="5894" max="5894" width="1.375" style="84" customWidth="1"/>
    <col min="5895" max="5895" width="5.875" style="84" customWidth="1"/>
    <col min="5896" max="5896" width="4.125" style="84" customWidth="1"/>
    <col min="5897" max="5897" width="2.625" style="84" customWidth="1"/>
    <col min="5898" max="5898" width="0.125" style="84" customWidth="1"/>
    <col min="5899" max="5914" width="6.875" style="84" customWidth="1"/>
    <col min="5915" max="5915" width="1.375" style="84" customWidth="1"/>
    <col min="5916" max="5916" width="19.375" style="84" customWidth="1"/>
    <col min="5917" max="5917" width="1.875" style="84" customWidth="1"/>
    <col min="5918" max="5918" width="3" style="84" customWidth="1"/>
    <col min="5919" max="6149" width="9" style="84"/>
    <col min="6150" max="6150" width="1.375" style="84" customWidth="1"/>
    <col min="6151" max="6151" width="5.875" style="84" customWidth="1"/>
    <col min="6152" max="6152" width="4.125" style="84" customWidth="1"/>
    <col min="6153" max="6153" width="2.625" style="84" customWidth="1"/>
    <col min="6154" max="6154" width="0.125" style="84" customWidth="1"/>
    <col min="6155" max="6170" width="6.875" style="84" customWidth="1"/>
    <col min="6171" max="6171" width="1.375" style="84" customWidth="1"/>
    <col min="6172" max="6172" width="19.375" style="84" customWidth="1"/>
    <col min="6173" max="6173" width="1.875" style="84" customWidth="1"/>
    <col min="6174" max="6174" width="3" style="84" customWidth="1"/>
    <col min="6175" max="6405" width="9" style="84"/>
    <col min="6406" max="6406" width="1.375" style="84" customWidth="1"/>
    <col min="6407" max="6407" width="5.875" style="84" customWidth="1"/>
    <col min="6408" max="6408" width="4.125" style="84" customWidth="1"/>
    <col min="6409" max="6409" width="2.625" style="84" customWidth="1"/>
    <col min="6410" max="6410" width="0.125" style="84" customWidth="1"/>
    <col min="6411" max="6426" width="6.875" style="84" customWidth="1"/>
    <col min="6427" max="6427" width="1.375" style="84" customWidth="1"/>
    <col min="6428" max="6428" width="19.375" style="84" customWidth="1"/>
    <col min="6429" max="6429" width="1.875" style="84" customWidth="1"/>
    <col min="6430" max="6430" width="3" style="84" customWidth="1"/>
    <col min="6431" max="6661" width="9" style="84"/>
    <col min="6662" max="6662" width="1.375" style="84" customWidth="1"/>
    <col min="6663" max="6663" width="5.875" style="84" customWidth="1"/>
    <col min="6664" max="6664" width="4.125" style="84" customWidth="1"/>
    <col min="6665" max="6665" width="2.625" style="84" customWidth="1"/>
    <col min="6666" max="6666" width="0.125" style="84" customWidth="1"/>
    <col min="6667" max="6682" width="6.875" style="84" customWidth="1"/>
    <col min="6683" max="6683" width="1.375" style="84" customWidth="1"/>
    <col min="6684" max="6684" width="19.375" style="84" customWidth="1"/>
    <col min="6685" max="6685" width="1.875" style="84" customWidth="1"/>
    <col min="6686" max="6686" width="3" style="84" customWidth="1"/>
    <col min="6687" max="6917" width="9" style="84"/>
    <col min="6918" max="6918" width="1.375" style="84" customWidth="1"/>
    <col min="6919" max="6919" width="5.875" style="84" customWidth="1"/>
    <col min="6920" max="6920" width="4.125" style="84" customWidth="1"/>
    <col min="6921" max="6921" width="2.625" style="84" customWidth="1"/>
    <col min="6922" max="6922" width="0.125" style="84" customWidth="1"/>
    <col min="6923" max="6938" width="6.875" style="84" customWidth="1"/>
    <col min="6939" max="6939" width="1.375" style="84" customWidth="1"/>
    <col min="6940" max="6940" width="19.375" style="84" customWidth="1"/>
    <col min="6941" max="6941" width="1.875" style="84" customWidth="1"/>
    <col min="6942" max="6942" width="3" style="84" customWidth="1"/>
    <col min="6943" max="7173" width="9" style="84"/>
    <col min="7174" max="7174" width="1.375" style="84" customWidth="1"/>
    <col min="7175" max="7175" width="5.875" style="84" customWidth="1"/>
    <col min="7176" max="7176" width="4.125" style="84" customWidth="1"/>
    <col min="7177" max="7177" width="2.625" style="84" customWidth="1"/>
    <col min="7178" max="7178" width="0.125" style="84" customWidth="1"/>
    <col min="7179" max="7194" width="6.875" style="84" customWidth="1"/>
    <col min="7195" max="7195" width="1.375" style="84" customWidth="1"/>
    <col min="7196" max="7196" width="19.375" style="84" customWidth="1"/>
    <col min="7197" max="7197" width="1.875" style="84" customWidth="1"/>
    <col min="7198" max="7198" width="3" style="84" customWidth="1"/>
    <col min="7199" max="7429" width="9" style="84"/>
    <col min="7430" max="7430" width="1.375" style="84" customWidth="1"/>
    <col min="7431" max="7431" width="5.875" style="84" customWidth="1"/>
    <col min="7432" max="7432" width="4.125" style="84" customWidth="1"/>
    <col min="7433" max="7433" width="2.625" style="84" customWidth="1"/>
    <col min="7434" max="7434" width="0.125" style="84" customWidth="1"/>
    <col min="7435" max="7450" width="6.875" style="84" customWidth="1"/>
    <col min="7451" max="7451" width="1.375" style="84" customWidth="1"/>
    <col min="7452" max="7452" width="19.375" style="84" customWidth="1"/>
    <col min="7453" max="7453" width="1.875" style="84" customWidth="1"/>
    <col min="7454" max="7454" width="3" style="84" customWidth="1"/>
    <col min="7455" max="7685" width="9" style="84"/>
    <col min="7686" max="7686" width="1.375" style="84" customWidth="1"/>
    <col min="7687" max="7687" width="5.875" style="84" customWidth="1"/>
    <col min="7688" max="7688" width="4.125" style="84" customWidth="1"/>
    <col min="7689" max="7689" width="2.625" style="84" customWidth="1"/>
    <col min="7690" max="7690" width="0.125" style="84" customWidth="1"/>
    <col min="7691" max="7706" width="6.875" style="84" customWidth="1"/>
    <col min="7707" max="7707" width="1.375" style="84" customWidth="1"/>
    <col min="7708" max="7708" width="19.375" style="84" customWidth="1"/>
    <col min="7709" max="7709" width="1.875" style="84" customWidth="1"/>
    <col min="7710" max="7710" width="3" style="84" customWidth="1"/>
    <col min="7711" max="7941" width="9" style="84"/>
    <col min="7942" max="7942" width="1.375" style="84" customWidth="1"/>
    <col min="7943" max="7943" width="5.875" style="84" customWidth="1"/>
    <col min="7944" max="7944" width="4.125" style="84" customWidth="1"/>
    <col min="7945" max="7945" width="2.625" style="84" customWidth="1"/>
    <col min="7946" max="7946" width="0.125" style="84" customWidth="1"/>
    <col min="7947" max="7962" width="6.875" style="84" customWidth="1"/>
    <col min="7963" max="7963" width="1.375" style="84" customWidth="1"/>
    <col min="7964" max="7964" width="19.375" style="84" customWidth="1"/>
    <col min="7965" max="7965" width="1.875" style="84" customWidth="1"/>
    <col min="7966" max="7966" width="3" style="84" customWidth="1"/>
    <col min="7967" max="8197" width="9" style="84"/>
    <col min="8198" max="8198" width="1.375" style="84" customWidth="1"/>
    <col min="8199" max="8199" width="5.875" style="84" customWidth="1"/>
    <col min="8200" max="8200" width="4.125" style="84" customWidth="1"/>
    <col min="8201" max="8201" width="2.625" style="84" customWidth="1"/>
    <col min="8202" max="8202" width="0.125" style="84" customWidth="1"/>
    <col min="8203" max="8218" width="6.875" style="84" customWidth="1"/>
    <col min="8219" max="8219" width="1.375" style="84" customWidth="1"/>
    <col min="8220" max="8220" width="19.375" style="84" customWidth="1"/>
    <col min="8221" max="8221" width="1.875" style="84" customWidth="1"/>
    <col min="8222" max="8222" width="3" style="84" customWidth="1"/>
    <col min="8223" max="8453" width="9" style="84"/>
    <col min="8454" max="8454" width="1.375" style="84" customWidth="1"/>
    <col min="8455" max="8455" width="5.875" style="84" customWidth="1"/>
    <col min="8456" max="8456" width="4.125" style="84" customWidth="1"/>
    <col min="8457" max="8457" width="2.625" style="84" customWidth="1"/>
    <col min="8458" max="8458" width="0.125" style="84" customWidth="1"/>
    <col min="8459" max="8474" width="6.875" style="84" customWidth="1"/>
    <col min="8475" max="8475" width="1.375" style="84" customWidth="1"/>
    <col min="8476" max="8476" width="19.375" style="84" customWidth="1"/>
    <col min="8477" max="8477" width="1.875" style="84" customWidth="1"/>
    <col min="8478" max="8478" width="3" style="84" customWidth="1"/>
    <col min="8479" max="8709" width="9" style="84"/>
    <col min="8710" max="8710" width="1.375" style="84" customWidth="1"/>
    <col min="8711" max="8711" width="5.875" style="84" customWidth="1"/>
    <col min="8712" max="8712" width="4.125" style="84" customWidth="1"/>
    <col min="8713" max="8713" width="2.625" style="84" customWidth="1"/>
    <col min="8714" max="8714" width="0.125" style="84" customWidth="1"/>
    <col min="8715" max="8730" width="6.875" style="84" customWidth="1"/>
    <col min="8731" max="8731" width="1.375" style="84" customWidth="1"/>
    <col min="8732" max="8732" width="19.375" style="84" customWidth="1"/>
    <col min="8733" max="8733" width="1.875" style="84" customWidth="1"/>
    <col min="8734" max="8734" width="3" style="84" customWidth="1"/>
    <col min="8735" max="8965" width="9" style="84"/>
    <col min="8966" max="8966" width="1.375" style="84" customWidth="1"/>
    <col min="8967" max="8967" width="5.875" style="84" customWidth="1"/>
    <col min="8968" max="8968" width="4.125" style="84" customWidth="1"/>
    <col min="8969" max="8969" width="2.625" style="84" customWidth="1"/>
    <col min="8970" max="8970" width="0.125" style="84" customWidth="1"/>
    <col min="8971" max="8986" width="6.875" style="84" customWidth="1"/>
    <col min="8987" max="8987" width="1.375" style="84" customWidth="1"/>
    <col min="8988" max="8988" width="19.375" style="84" customWidth="1"/>
    <col min="8989" max="8989" width="1.875" style="84" customWidth="1"/>
    <col min="8990" max="8990" width="3" style="84" customWidth="1"/>
    <col min="8991" max="9221" width="9" style="84"/>
    <col min="9222" max="9222" width="1.375" style="84" customWidth="1"/>
    <col min="9223" max="9223" width="5.875" style="84" customWidth="1"/>
    <col min="9224" max="9224" width="4.125" style="84" customWidth="1"/>
    <col min="9225" max="9225" width="2.625" style="84" customWidth="1"/>
    <col min="9226" max="9226" width="0.125" style="84" customWidth="1"/>
    <col min="9227" max="9242" width="6.875" style="84" customWidth="1"/>
    <col min="9243" max="9243" width="1.375" style="84" customWidth="1"/>
    <col min="9244" max="9244" width="19.375" style="84" customWidth="1"/>
    <col min="9245" max="9245" width="1.875" style="84" customWidth="1"/>
    <col min="9246" max="9246" width="3" style="84" customWidth="1"/>
    <col min="9247" max="9477" width="9" style="84"/>
    <col min="9478" max="9478" width="1.375" style="84" customWidth="1"/>
    <col min="9479" max="9479" width="5.875" style="84" customWidth="1"/>
    <col min="9480" max="9480" width="4.125" style="84" customWidth="1"/>
    <col min="9481" max="9481" width="2.625" style="84" customWidth="1"/>
    <col min="9482" max="9482" width="0.125" style="84" customWidth="1"/>
    <col min="9483" max="9498" width="6.875" style="84" customWidth="1"/>
    <col min="9499" max="9499" width="1.375" style="84" customWidth="1"/>
    <col min="9500" max="9500" width="19.375" style="84" customWidth="1"/>
    <col min="9501" max="9501" width="1.875" style="84" customWidth="1"/>
    <col min="9502" max="9502" width="3" style="84" customWidth="1"/>
    <col min="9503" max="9733" width="9" style="84"/>
    <col min="9734" max="9734" width="1.375" style="84" customWidth="1"/>
    <col min="9735" max="9735" width="5.875" style="84" customWidth="1"/>
    <col min="9736" max="9736" width="4.125" style="84" customWidth="1"/>
    <col min="9737" max="9737" width="2.625" style="84" customWidth="1"/>
    <col min="9738" max="9738" width="0.125" style="84" customWidth="1"/>
    <col min="9739" max="9754" width="6.875" style="84" customWidth="1"/>
    <col min="9755" max="9755" width="1.375" style="84" customWidth="1"/>
    <col min="9756" max="9756" width="19.375" style="84" customWidth="1"/>
    <col min="9757" max="9757" width="1.875" style="84" customWidth="1"/>
    <col min="9758" max="9758" width="3" style="84" customWidth="1"/>
    <col min="9759" max="9989" width="9" style="84"/>
    <col min="9990" max="9990" width="1.375" style="84" customWidth="1"/>
    <col min="9991" max="9991" width="5.875" style="84" customWidth="1"/>
    <col min="9992" max="9992" width="4.125" style="84" customWidth="1"/>
    <col min="9993" max="9993" width="2.625" style="84" customWidth="1"/>
    <col min="9994" max="9994" width="0.125" style="84" customWidth="1"/>
    <col min="9995" max="10010" width="6.875" style="84" customWidth="1"/>
    <col min="10011" max="10011" width="1.375" style="84" customWidth="1"/>
    <col min="10012" max="10012" width="19.375" style="84" customWidth="1"/>
    <col min="10013" max="10013" width="1.875" style="84" customWidth="1"/>
    <col min="10014" max="10014" width="3" style="84" customWidth="1"/>
    <col min="10015" max="10245" width="9" style="84"/>
    <col min="10246" max="10246" width="1.375" style="84" customWidth="1"/>
    <col min="10247" max="10247" width="5.875" style="84" customWidth="1"/>
    <col min="10248" max="10248" width="4.125" style="84" customWidth="1"/>
    <col min="10249" max="10249" width="2.625" style="84" customWidth="1"/>
    <col min="10250" max="10250" width="0.125" style="84" customWidth="1"/>
    <col min="10251" max="10266" width="6.875" style="84" customWidth="1"/>
    <col min="10267" max="10267" width="1.375" style="84" customWidth="1"/>
    <col min="10268" max="10268" width="19.375" style="84" customWidth="1"/>
    <col min="10269" max="10269" width="1.875" style="84" customWidth="1"/>
    <col min="10270" max="10270" width="3" style="84" customWidth="1"/>
    <col min="10271" max="10501" width="9" style="84"/>
    <col min="10502" max="10502" width="1.375" style="84" customWidth="1"/>
    <col min="10503" max="10503" width="5.875" style="84" customWidth="1"/>
    <col min="10504" max="10504" width="4.125" style="84" customWidth="1"/>
    <col min="10505" max="10505" width="2.625" style="84" customWidth="1"/>
    <col min="10506" max="10506" width="0.125" style="84" customWidth="1"/>
    <col min="10507" max="10522" width="6.875" style="84" customWidth="1"/>
    <col min="10523" max="10523" width="1.375" style="84" customWidth="1"/>
    <col min="10524" max="10524" width="19.375" style="84" customWidth="1"/>
    <col min="10525" max="10525" width="1.875" style="84" customWidth="1"/>
    <col min="10526" max="10526" width="3" style="84" customWidth="1"/>
    <col min="10527" max="10757" width="9" style="84"/>
    <col min="10758" max="10758" width="1.375" style="84" customWidth="1"/>
    <col min="10759" max="10759" width="5.875" style="84" customWidth="1"/>
    <col min="10760" max="10760" width="4.125" style="84" customWidth="1"/>
    <col min="10761" max="10761" width="2.625" style="84" customWidth="1"/>
    <col min="10762" max="10762" width="0.125" style="84" customWidth="1"/>
    <col min="10763" max="10778" width="6.875" style="84" customWidth="1"/>
    <col min="10779" max="10779" width="1.375" style="84" customWidth="1"/>
    <col min="10780" max="10780" width="19.375" style="84" customWidth="1"/>
    <col min="10781" max="10781" width="1.875" style="84" customWidth="1"/>
    <col min="10782" max="10782" width="3" style="84" customWidth="1"/>
    <col min="10783" max="11013" width="9" style="84"/>
    <col min="11014" max="11014" width="1.375" style="84" customWidth="1"/>
    <col min="11015" max="11015" width="5.875" style="84" customWidth="1"/>
    <col min="11016" max="11016" width="4.125" style="84" customWidth="1"/>
    <col min="11017" max="11017" width="2.625" style="84" customWidth="1"/>
    <col min="11018" max="11018" width="0.125" style="84" customWidth="1"/>
    <col min="11019" max="11034" width="6.875" style="84" customWidth="1"/>
    <col min="11035" max="11035" width="1.375" style="84" customWidth="1"/>
    <col min="11036" max="11036" width="19.375" style="84" customWidth="1"/>
    <col min="11037" max="11037" width="1.875" style="84" customWidth="1"/>
    <col min="11038" max="11038" width="3" style="84" customWidth="1"/>
    <col min="11039" max="11269" width="9" style="84"/>
    <col min="11270" max="11270" width="1.375" style="84" customWidth="1"/>
    <col min="11271" max="11271" width="5.875" style="84" customWidth="1"/>
    <col min="11272" max="11272" width="4.125" style="84" customWidth="1"/>
    <col min="11273" max="11273" width="2.625" style="84" customWidth="1"/>
    <col min="11274" max="11274" width="0.125" style="84" customWidth="1"/>
    <col min="11275" max="11290" width="6.875" style="84" customWidth="1"/>
    <col min="11291" max="11291" width="1.375" style="84" customWidth="1"/>
    <col min="11292" max="11292" width="19.375" style="84" customWidth="1"/>
    <col min="11293" max="11293" width="1.875" style="84" customWidth="1"/>
    <col min="11294" max="11294" width="3" style="84" customWidth="1"/>
    <col min="11295" max="11525" width="9" style="84"/>
    <col min="11526" max="11526" width="1.375" style="84" customWidth="1"/>
    <col min="11527" max="11527" width="5.875" style="84" customWidth="1"/>
    <col min="11528" max="11528" width="4.125" style="84" customWidth="1"/>
    <col min="11529" max="11529" width="2.625" style="84" customWidth="1"/>
    <col min="11530" max="11530" width="0.125" style="84" customWidth="1"/>
    <col min="11531" max="11546" width="6.875" style="84" customWidth="1"/>
    <col min="11547" max="11547" width="1.375" style="84" customWidth="1"/>
    <col min="11548" max="11548" width="19.375" style="84" customWidth="1"/>
    <col min="11549" max="11549" width="1.875" style="84" customWidth="1"/>
    <col min="11550" max="11550" width="3" style="84" customWidth="1"/>
    <col min="11551" max="11781" width="9" style="84"/>
    <col min="11782" max="11782" width="1.375" style="84" customWidth="1"/>
    <col min="11783" max="11783" width="5.875" style="84" customWidth="1"/>
    <col min="11784" max="11784" width="4.125" style="84" customWidth="1"/>
    <col min="11785" max="11785" width="2.625" style="84" customWidth="1"/>
    <col min="11786" max="11786" width="0.125" style="84" customWidth="1"/>
    <col min="11787" max="11802" width="6.875" style="84" customWidth="1"/>
    <col min="11803" max="11803" width="1.375" style="84" customWidth="1"/>
    <col min="11804" max="11804" width="19.375" style="84" customWidth="1"/>
    <col min="11805" max="11805" width="1.875" style="84" customWidth="1"/>
    <col min="11806" max="11806" width="3" style="84" customWidth="1"/>
    <col min="11807" max="12037" width="9" style="84"/>
    <col min="12038" max="12038" width="1.375" style="84" customWidth="1"/>
    <col min="12039" max="12039" width="5.875" style="84" customWidth="1"/>
    <col min="12040" max="12040" width="4.125" style="84" customWidth="1"/>
    <col min="12041" max="12041" width="2.625" style="84" customWidth="1"/>
    <col min="12042" max="12042" width="0.125" style="84" customWidth="1"/>
    <col min="12043" max="12058" width="6.875" style="84" customWidth="1"/>
    <col min="12059" max="12059" width="1.375" style="84" customWidth="1"/>
    <col min="12060" max="12060" width="19.375" style="84" customWidth="1"/>
    <col min="12061" max="12061" width="1.875" style="84" customWidth="1"/>
    <col min="12062" max="12062" width="3" style="84" customWidth="1"/>
    <col min="12063" max="12293" width="9" style="84"/>
    <col min="12294" max="12294" width="1.375" style="84" customWidth="1"/>
    <col min="12295" max="12295" width="5.875" style="84" customWidth="1"/>
    <col min="12296" max="12296" width="4.125" style="84" customWidth="1"/>
    <col min="12297" max="12297" width="2.625" style="84" customWidth="1"/>
    <col min="12298" max="12298" width="0.125" style="84" customWidth="1"/>
    <col min="12299" max="12314" width="6.875" style="84" customWidth="1"/>
    <col min="12315" max="12315" width="1.375" style="84" customWidth="1"/>
    <col min="12316" max="12316" width="19.375" style="84" customWidth="1"/>
    <col min="12317" max="12317" width="1.875" style="84" customWidth="1"/>
    <col min="12318" max="12318" width="3" style="84" customWidth="1"/>
    <col min="12319" max="12549" width="9" style="84"/>
    <col min="12550" max="12550" width="1.375" style="84" customWidth="1"/>
    <col min="12551" max="12551" width="5.875" style="84" customWidth="1"/>
    <col min="12552" max="12552" width="4.125" style="84" customWidth="1"/>
    <col min="12553" max="12553" width="2.625" style="84" customWidth="1"/>
    <col min="12554" max="12554" width="0.125" style="84" customWidth="1"/>
    <col min="12555" max="12570" width="6.875" style="84" customWidth="1"/>
    <col min="12571" max="12571" width="1.375" style="84" customWidth="1"/>
    <col min="12572" max="12572" width="19.375" style="84" customWidth="1"/>
    <col min="12573" max="12573" width="1.875" style="84" customWidth="1"/>
    <col min="12574" max="12574" width="3" style="84" customWidth="1"/>
    <col min="12575" max="12805" width="9" style="84"/>
    <col min="12806" max="12806" width="1.375" style="84" customWidth="1"/>
    <col min="12807" max="12807" width="5.875" style="84" customWidth="1"/>
    <col min="12808" max="12808" width="4.125" style="84" customWidth="1"/>
    <col min="12809" max="12809" width="2.625" style="84" customWidth="1"/>
    <col min="12810" max="12810" width="0.125" style="84" customWidth="1"/>
    <col min="12811" max="12826" width="6.875" style="84" customWidth="1"/>
    <col min="12827" max="12827" width="1.375" style="84" customWidth="1"/>
    <col min="12828" max="12828" width="19.375" style="84" customWidth="1"/>
    <col min="12829" max="12829" width="1.875" style="84" customWidth="1"/>
    <col min="12830" max="12830" width="3" style="84" customWidth="1"/>
    <col min="12831" max="13061" width="9" style="84"/>
    <col min="13062" max="13062" width="1.375" style="84" customWidth="1"/>
    <col min="13063" max="13063" width="5.875" style="84" customWidth="1"/>
    <col min="13064" max="13064" width="4.125" style="84" customWidth="1"/>
    <col min="13065" max="13065" width="2.625" style="84" customWidth="1"/>
    <col min="13066" max="13066" width="0.125" style="84" customWidth="1"/>
    <col min="13067" max="13082" width="6.875" style="84" customWidth="1"/>
    <col min="13083" max="13083" width="1.375" style="84" customWidth="1"/>
    <col min="13084" max="13084" width="19.375" style="84" customWidth="1"/>
    <col min="13085" max="13085" width="1.875" style="84" customWidth="1"/>
    <col min="13086" max="13086" width="3" style="84" customWidth="1"/>
    <col min="13087" max="13317" width="9" style="84"/>
    <col min="13318" max="13318" width="1.375" style="84" customWidth="1"/>
    <col min="13319" max="13319" width="5.875" style="84" customWidth="1"/>
    <col min="13320" max="13320" width="4.125" style="84" customWidth="1"/>
    <col min="13321" max="13321" width="2.625" style="84" customWidth="1"/>
    <col min="13322" max="13322" width="0.125" style="84" customWidth="1"/>
    <col min="13323" max="13338" width="6.875" style="84" customWidth="1"/>
    <col min="13339" max="13339" width="1.375" style="84" customWidth="1"/>
    <col min="13340" max="13340" width="19.375" style="84" customWidth="1"/>
    <col min="13341" max="13341" width="1.875" style="84" customWidth="1"/>
    <col min="13342" max="13342" width="3" style="84" customWidth="1"/>
    <col min="13343" max="13573" width="9" style="84"/>
    <col min="13574" max="13574" width="1.375" style="84" customWidth="1"/>
    <col min="13575" max="13575" width="5.875" style="84" customWidth="1"/>
    <col min="13576" max="13576" width="4.125" style="84" customWidth="1"/>
    <col min="13577" max="13577" width="2.625" style="84" customWidth="1"/>
    <col min="13578" max="13578" width="0.125" style="84" customWidth="1"/>
    <col min="13579" max="13594" width="6.875" style="84" customWidth="1"/>
    <col min="13595" max="13595" width="1.375" style="84" customWidth="1"/>
    <col min="13596" max="13596" width="19.375" style="84" customWidth="1"/>
    <col min="13597" max="13597" width="1.875" style="84" customWidth="1"/>
    <col min="13598" max="13598" width="3" style="84" customWidth="1"/>
    <col min="13599" max="13829" width="9" style="84"/>
    <col min="13830" max="13830" width="1.375" style="84" customWidth="1"/>
    <col min="13831" max="13831" width="5.875" style="84" customWidth="1"/>
    <col min="13832" max="13832" width="4.125" style="84" customWidth="1"/>
    <col min="13833" max="13833" width="2.625" style="84" customWidth="1"/>
    <col min="13834" max="13834" width="0.125" style="84" customWidth="1"/>
    <col min="13835" max="13850" width="6.875" style="84" customWidth="1"/>
    <col min="13851" max="13851" width="1.375" style="84" customWidth="1"/>
    <col min="13852" max="13852" width="19.375" style="84" customWidth="1"/>
    <col min="13853" max="13853" width="1.875" style="84" customWidth="1"/>
    <col min="13854" max="13854" width="3" style="84" customWidth="1"/>
    <col min="13855" max="14085" width="9" style="84"/>
    <col min="14086" max="14086" width="1.375" style="84" customWidth="1"/>
    <col min="14087" max="14087" width="5.875" style="84" customWidth="1"/>
    <col min="14088" max="14088" width="4.125" style="84" customWidth="1"/>
    <col min="14089" max="14089" width="2.625" style="84" customWidth="1"/>
    <col min="14090" max="14090" width="0.125" style="84" customWidth="1"/>
    <col min="14091" max="14106" width="6.875" style="84" customWidth="1"/>
    <col min="14107" max="14107" width="1.375" style="84" customWidth="1"/>
    <col min="14108" max="14108" width="19.375" style="84" customWidth="1"/>
    <col min="14109" max="14109" width="1.875" style="84" customWidth="1"/>
    <col min="14110" max="14110" width="3" style="84" customWidth="1"/>
    <col min="14111" max="14341" width="9" style="84"/>
    <col min="14342" max="14342" width="1.375" style="84" customWidth="1"/>
    <col min="14343" max="14343" width="5.875" style="84" customWidth="1"/>
    <col min="14344" max="14344" width="4.125" style="84" customWidth="1"/>
    <col min="14345" max="14345" width="2.625" style="84" customWidth="1"/>
    <col min="14346" max="14346" width="0.125" style="84" customWidth="1"/>
    <col min="14347" max="14362" width="6.875" style="84" customWidth="1"/>
    <col min="14363" max="14363" width="1.375" style="84" customWidth="1"/>
    <col min="14364" max="14364" width="19.375" style="84" customWidth="1"/>
    <col min="14365" max="14365" width="1.875" style="84" customWidth="1"/>
    <col min="14366" max="14366" width="3" style="84" customWidth="1"/>
    <col min="14367" max="14597" width="9" style="84"/>
    <col min="14598" max="14598" width="1.375" style="84" customWidth="1"/>
    <col min="14599" max="14599" width="5.875" style="84" customWidth="1"/>
    <col min="14600" max="14600" width="4.125" style="84" customWidth="1"/>
    <col min="14601" max="14601" width="2.625" style="84" customWidth="1"/>
    <col min="14602" max="14602" width="0.125" style="84" customWidth="1"/>
    <col min="14603" max="14618" width="6.875" style="84" customWidth="1"/>
    <col min="14619" max="14619" width="1.375" style="84" customWidth="1"/>
    <col min="14620" max="14620" width="19.375" style="84" customWidth="1"/>
    <col min="14621" max="14621" width="1.875" style="84" customWidth="1"/>
    <col min="14622" max="14622" width="3" style="84" customWidth="1"/>
    <col min="14623" max="14853" width="9" style="84"/>
    <col min="14854" max="14854" width="1.375" style="84" customWidth="1"/>
    <col min="14855" max="14855" width="5.875" style="84" customWidth="1"/>
    <col min="14856" max="14856" width="4.125" style="84" customWidth="1"/>
    <col min="14857" max="14857" width="2.625" style="84" customWidth="1"/>
    <col min="14858" max="14858" width="0.125" style="84" customWidth="1"/>
    <col min="14859" max="14874" width="6.875" style="84" customWidth="1"/>
    <col min="14875" max="14875" width="1.375" style="84" customWidth="1"/>
    <col min="14876" max="14876" width="19.375" style="84" customWidth="1"/>
    <col min="14877" max="14877" width="1.875" style="84" customWidth="1"/>
    <col min="14878" max="14878" width="3" style="84" customWidth="1"/>
    <col min="14879" max="15109" width="9" style="84"/>
    <col min="15110" max="15110" width="1.375" style="84" customWidth="1"/>
    <col min="15111" max="15111" width="5.875" style="84" customWidth="1"/>
    <col min="15112" max="15112" width="4.125" style="84" customWidth="1"/>
    <col min="15113" max="15113" width="2.625" style="84" customWidth="1"/>
    <col min="15114" max="15114" width="0.125" style="84" customWidth="1"/>
    <col min="15115" max="15130" width="6.875" style="84" customWidth="1"/>
    <col min="15131" max="15131" width="1.375" style="84" customWidth="1"/>
    <col min="15132" max="15132" width="19.375" style="84" customWidth="1"/>
    <col min="15133" max="15133" width="1.875" style="84" customWidth="1"/>
    <col min="15134" max="15134" width="3" style="84" customWidth="1"/>
    <col min="15135" max="15365" width="9" style="84"/>
    <col min="15366" max="15366" width="1.375" style="84" customWidth="1"/>
    <col min="15367" max="15367" width="5.875" style="84" customWidth="1"/>
    <col min="15368" max="15368" width="4.125" style="84" customWidth="1"/>
    <col min="15369" max="15369" width="2.625" style="84" customWidth="1"/>
    <col min="15370" max="15370" width="0.125" style="84" customWidth="1"/>
    <col min="15371" max="15386" width="6.875" style="84" customWidth="1"/>
    <col min="15387" max="15387" width="1.375" style="84" customWidth="1"/>
    <col min="15388" max="15388" width="19.375" style="84" customWidth="1"/>
    <col min="15389" max="15389" width="1.875" style="84" customWidth="1"/>
    <col min="15390" max="15390" width="3" style="84" customWidth="1"/>
    <col min="15391" max="15621" width="9" style="84"/>
    <col min="15622" max="15622" width="1.375" style="84" customWidth="1"/>
    <col min="15623" max="15623" width="5.875" style="84" customWidth="1"/>
    <col min="15624" max="15624" width="4.125" style="84" customWidth="1"/>
    <col min="15625" max="15625" width="2.625" style="84" customWidth="1"/>
    <col min="15626" max="15626" width="0.125" style="84" customWidth="1"/>
    <col min="15627" max="15642" width="6.875" style="84" customWidth="1"/>
    <col min="15643" max="15643" width="1.375" style="84" customWidth="1"/>
    <col min="15644" max="15644" width="19.375" style="84" customWidth="1"/>
    <col min="15645" max="15645" width="1.875" style="84" customWidth="1"/>
    <col min="15646" max="15646" width="3" style="84" customWidth="1"/>
    <col min="15647" max="15877" width="9" style="84"/>
    <col min="15878" max="15878" width="1.375" style="84" customWidth="1"/>
    <col min="15879" max="15879" width="5.875" style="84" customWidth="1"/>
    <col min="15880" max="15880" width="4.125" style="84" customWidth="1"/>
    <col min="15881" max="15881" width="2.625" style="84" customWidth="1"/>
    <col min="15882" max="15882" width="0.125" style="84" customWidth="1"/>
    <col min="15883" max="15898" width="6.875" style="84" customWidth="1"/>
    <col min="15899" max="15899" width="1.375" style="84" customWidth="1"/>
    <col min="15900" max="15900" width="19.375" style="84" customWidth="1"/>
    <col min="15901" max="15901" width="1.875" style="84" customWidth="1"/>
    <col min="15902" max="15902" width="3" style="84" customWidth="1"/>
    <col min="15903" max="16133" width="9" style="84"/>
    <col min="16134" max="16134" width="1.375" style="84" customWidth="1"/>
    <col min="16135" max="16135" width="5.875" style="84" customWidth="1"/>
    <col min="16136" max="16136" width="4.125" style="84" customWidth="1"/>
    <col min="16137" max="16137" width="2.625" style="84" customWidth="1"/>
    <col min="16138" max="16138" width="0.125" style="84" customWidth="1"/>
    <col min="16139" max="16154" width="6.875" style="84" customWidth="1"/>
    <col min="16155" max="16155" width="1.375" style="84" customWidth="1"/>
    <col min="16156" max="16156" width="19.375" style="84" customWidth="1"/>
    <col min="16157" max="16157" width="1.875" style="84" customWidth="1"/>
    <col min="16158" max="16158" width="3" style="84" customWidth="1"/>
    <col min="16159" max="16384" width="9" style="84"/>
  </cols>
  <sheetData>
    <row r="1" spans="1:36" s="1" customFormat="1" ht="21" x14ac:dyDescent="0.6">
      <c r="B1" s="1" t="s">
        <v>0</v>
      </c>
      <c r="C1" s="2">
        <v>2.9</v>
      </c>
      <c r="D1" s="1" t="s">
        <v>1</v>
      </c>
      <c r="AE1" s="3"/>
      <c r="AF1" s="3"/>
      <c r="AG1" s="3"/>
      <c r="AH1" s="3"/>
      <c r="AI1" s="3"/>
      <c r="AJ1" s="3"/>
    </row>
    <row r="2" spans="1:36" s="4" customFormat="1" ht="17.25" customHeight="1" x14ac:dyDescent="0.6">
      <c r="B2" s="1" t="s">
        <v>2</v>
      </c>
      <c r="C2" s="2">
        <v>2.9</v>
      </c>
      <c r="D2" s="1" t="s">
        <v>3</v>
      </c>
      <c r="E2" s="1"/>
      <c r="F2" s="1"/>
      <c r="AB2" s="5" t="s">
        <v>4</v>
      </c>
      <c r="AE2" s="6"/>
      <c r="AF2" s="6"/>
      <c r="AG2" s="6"/>
      <c r="AH2" s="6"/>
      <c r="AI2" s="6"/>
      <c r="AJ2" s="6"/>
    </row>
    <row r="3" spans="1:36" s="7" customFormat="1" ht="2.25" customHeight="1" x14ac:dyDescent="0.6">
      <c r="AB3" s="8"/>
      <c r="AE3" s="9"/>
      <c r="AF3" s="9"/>
      <c r="AG3" s="9"/>
      <c r="AH3" s="9"/>
      <c r="AI3" s="9"/>
      <c r="AJ3" s="9"/>
    </row>
    <row r="4" spans="1:36" s="22" customFormat="1" ht="17.25" customHeight="1" x14ac:dyDescent="0.6">
      <c r="A4" s="10"/>
      <c r="B4" s="10"/>
      <c r="C4" s="10"/>
      <c r="D4" s="10"/>
      <c r="E4" s="11"/>
      <c r="F4" s="12"/>
      <c r="G4" s="13"/>
      <c r="H4" s="13"/>
      <c r="I4" s="14" t="s">
        <v>5</v>
      </c>
      <c r="J4" s="15"/>
      <c r="K4" s="15"/>
      <c r="L4" s="15"/>
      <c r="M4" s="15"/>
      <c r="N4" s="15"/>
      <c r="O4" s="15"/>
      <c r="P4" s="15"/>
      <c r="Q4" s="16"/>
      <c r="R4" s="17"/>
      <c r="S4" s="17"/>
      <c r="T4" s="18" t="s">
        <v>6</v>
      </c>
      <c r="U4" s="18"/>
      <c r="V4" s="18"/>
      <c r="W4" s="18"/>
      <c r="X4" s="18"/>
      <c r="Y4" s="18"/>
      <c r="Z4" s="19"/>
      <c r="AA4" s="20"/>
      <c r="AB4" s="21"/>
      <c r="AE4" s="23"/>
      <c r="AF4" s="23"/>
      <c r="AG4" s="23"/>
      <c r="AH4" s="23"/>
      <c r="AI4" s="23"/>
      <c r="AJ4" s="23"/>
    </row>
    <row r="5" spans="1:36" s="22" customFormat="1" ht="20.399999999999999" x14ac:dyDescent="0.6">
      <c r="A5" s="24" t="s">
        <v>7</v>
      </c>
      <c r="B5" s="24"/>
      <c r="C5" s="24"/>
      <c r="D5" s="24"/>
      <c r="E5" s="25"/>
      <c r="F5" s="26">
        <v>2551</v>
      </c>
      <c r="G5" s="27"/>
      <c r="H5" s="20">
        <v>2553</v>
      </c>
      <c r="I5" s="26">
        <v>2551</v>
      </c>
      <c r="J5" s="27"/>
      <c r="K5" s="20">
        <v>2553</v>
      </c>
      <c r="L5" s="28">
        <v>2554</v>
      </c>
      <c r="M5" s="20">
        <v>2555</v>
      </c>
      <c r="N5" s="28">
        <v>2556</v>
      </c>
      <c r="O5" s="28">
        <v>2560</v>
      </c>
      <c r="P5" s="28">
        <v>2561</v>
      </c>
      <c r="Q5" s="28">
        <v>2563</v>
      </c>
      <c r="R5" s="26">
        <v>2551</v>
      </c>
      <c r="S5" s="27"/>
      <c r="T5" s="20">
        <v>2553</v>
      </c>
      <c r="U5" s="28">
        <v>2554</v>
      </c>
      <c r="V5" s="20">
        <v>2555</v>
      </c>
      <c r="W5" s="28">
        <v>2556</v>
      </c>
      <c r="X5" s="28">
        <v>2560</v>
      </c>
      <c r="Y5" s="28">
        <v>2561</v>
      </c>
      <c r="Z5" s="28">
        <v>2563</v>
      </c>
      <c r="AA5" s="29"/>
      <c r="AB5" s="30" t="s">
        <v>8</v>
      </c>
      <c r="AE5" s="23"/>
      <c r="AF5" s="23"/>
      <c r="AG5" s="23"/>
      <c r="AH5" s="23"/>
      <c r="AI5" s="23"/>
      <c r="AJ5" s="23"/>
    </row>
    <row r="6" spans="1:36" s="22" customFormat="1" ht="14.25" customHeight="1" x14ac:dyDescent="0.6">
      <c r="A6" s="24"/>
      <c r="B6" s="24"/>
      <c r="C6" s="24"/>
      <c r="D6" s="24"/>
      <c r="E6" s="25"/>
      <c r="F6" s="31" t="s">
        <v>9</v>
      </c>
      <c r="G6" s="32"/>
      <c r="H6" s="33" t="s">
        <v>10</v>
      </c>
      <c r="I6" s="31" t="s">
        <v>9</v>
      </c>
      <c r="J6" s="32"/>
      <c r="K6" s="33" t="s">
        <v>10</v>
      </c>
      <c r="L6" s="34" t="s">
        <v>11</v>
      </c>
      <c r="M6" s="33" t="s">
        <v>12</v>
      </c>
      <c r="N6" s="34" t="s">
        <v>13</v>
      </c>
      <c r="O6" s="34" t="s">
        <v>14</v>
      </c>
      <c r="P6" s="34" t="s">
        <v>15</v>
      </c>
      <c r="Q6" s="34" t="s">
        <v>16</v>
      </c>
      <c r="R6" s="31" t="s">
        <v>9</v>
      </c>
      <c r="S6" s="32"/>
      <c r="T6" s="33" t="s">
        <v>10</v>
      </c>
      <c r="U6" s="34" t="s">
        <v>11</v>
      </c>
      <c r="V6" s="33" t="s">
        <v>12</v>
      </c>
      <c r="W6" s="34" t="s">
        <v>13</v>
      </c>
      <c r="X6" s="34" t="s">
        <v>14</v>
      </c>
      <c r="Y6" s="34" t="s">
        <v>15</v>
      </c>
      <c r="Z6" s="34" t="s">
        <v>16</v>
      </c>
      <c r="AA6" s="29"/>
      <c r="AB6" s="30"/>
      <c r="AE6" s="23"/>
      <c r="AF6" s="23"/>
      <c r="AG6" s="23"/>
      <c r="AH6" s="23"/>
      <c r="AI6" s="23"/>
      <c r="AJ6" s="23"/>
    </row>
    <row r="7" spans="1:36" s="22" customFormat="1" ht="15.75" customHeight="1" x14ac:dyDescent="0.6">
      <c r="A7" s="30"/>
      <c r="B7" s="30"/>
      <c r="C7" s="30"/>
      <c r="D7" s="30"/>
      <c r="E7" s="35"/>
      <c r="F7" s="36" t="s">
        <v>17</v>
      </c>
      <c r="G7" s="37" t="s">
        <v>18</v>
      </c>
      <c r="H7" s="36" t="s">
        <v>17</v>
      </c>
      <c r="I7" s="36" t="s">
        <v>17</v>
      </c>
      <c r="J7" s="37" t="s">
        <v>18</v>
      </c>
      <c r="K7" s="36" t="s">
        <v>17</v>
      </c>
      <c r="L7" s="36" t="s">
        <v>19</v>
      </c>
      <c r="M7" s="36" t="s">
        <v>20</v>
      </c>
      <c r="N7" s="36" t="s">
        <v>19</v>
      </c>
      <c r="O7" s="36" t="s">
        <v>19</v>
      </c>
      <c r="P7" s="36" t="s">
        <v>21</v>
      </c>
      <c r="Q7" s="36" t="s">
        <v>19</v>
      </c>
      <c r="R7" s="36" t="s">
        <v>17</v>
      </c>
      <c r="S7" s="37" t="s">
        <v>18</v>
      </c>
      <c r="T7" s="36" t="s">
        <v>17</v>
      </c>
      <c r="U7" s="36" t="s">
        <v>19</v>
      </c>
      <c r="V7" s="36" t="s">
        <v>20</v>
      </c>
      <c r="W7" s="36" t="s">
        <v>19</v>
      </c>
      <c r="X7" s="36" t="s">
        <v>19</v>
      </c>
      <c r="Y7" s="36" t="s">
        <v>21</v>
      </c>
      <c r="Z7" s="36" t="s">
        <v>19</v>
      </c>
      <c r="AA7" s="29"/>
      <c r="AB7" s="30"/>
      <c r="AE7" s="23"/>
      <c r="AF7" s="23"/>
      <c r="AG7" s="23"/>
      <c r="AH7" s="23"/>
      <c r="AI7" s="23"/>
      <c r="AJ7" s="23"/>
    </row>
    <row r="8" spans="1:36" s="22" customFormat="1" ht="14.4" customHeight="1" x14ac:dyDescent="0.6">
      <c r="A8" s="38"/>
      <c r="B8" s="38"/>
      <c r="C8" s="39"/>
      <c r="D8" s="39"/>
      <c r="E8" s="40"/>
      <c r="F8" s="41" t="s">
        <v>22</v>
      </c>
      <c r="G8" s="42" t="s">
        <v>23</v>
      </c>
      <c r="H8" s="41" t="s">
        <v>22</v>
      </c>
      <c r="I8" s="41" t="s">
        <v>22</v>
      </c>
      <c r="J8" s="42" t="s">
        <v>23</v>
      </c>
      <c r="K8" s="41" t="s">
        <v>22</v>
      </c>
      <c r="L8" s="41" t="s">
        <v>24</v>
      </c>
      <c r="M8" s="41" t="s">
        <v>25</v>
      </c>
      <c r="N8" s="41" t="s">
        <v>24</v>
      </c>
      <c r="O8" s="41" t="s">
        <v>24</v>
      </c>
      <c r="P8" s="41" t="s">
        <v>26</v>
      </c>
      <c r="Q8" s="41" t="s">
        <v>24</v>
      </c>
      <c r="R8" s="41" t="s">
        <v>22</v>
      </c>
      <c r="S8" s="42" t="s">
        <v>23</v>
      </c>
      <c r="T8" s="41" t="s">
        <v>22</v>
      </c>
      <c r="U8" s="41" t="s">
        <v>24</v>
      </c>
      <c r="V8" s="41" t="s">
        <v>25</v>
      </c>
      <c r="W8" s="41" t="s">
        <v>24</v>
      </c>
      <c r="X8" s="41" t="s">
        <v>24</v>
      </c>
      <c r="Y8" s="41" t="s">
        <v>26</v>
      </c>
      <c r="Z8" s="41" t="s">
        <v>24</v>
      </c>
      <c r="AA8" s="43"/>
      <c r="AB8" s="44"/>
      <c r="AE8" s="23"/>
      <c r="AF8" s="23"/>
      <c r="AG8" s="23"/>
      <c r="AH8" s="23"/>
      <c r="AI8" s="23"/>
      <c r="AJ8" s="23"/>
    </row>
    <row r="9" spans="1:36" s="53" customFormat="1" ht="14.4" customHeight="1" x14ac:dyDescent="0.25">
      <c r="A9" s="45" t="s">
        <v>27</v>
      </c>
      <c r="B9" s="46"/>
      <c r="C9" s="45"/>
      <c r="D9" s="45"/>
      <c r="E9" s="45"/>
      <c r="F9" s="47"/>
      <c r="G9" s="47"/>
      <c r="H9" s="47"/>
      <c r="I9" s="47"/>
      <c r="J9" s="47"/>
      <c r="K9" s="47"/>
      <c r="L9" s="48">
        <v>187.5</v>
      </c>
      <c r="M9" s="48">
        <v>261.57692307692309</v>
      </c>
      <c r="N9" s="48">
        <v>300</v>
      </c>
      <c r="O9" s="48">
        <v>308.96153846153845</v>
      </c>
      <c r="P9" s="48">
        <v>319.88461538461536</v>
      </c>
      <c r="Q9" s="48">
        <v>325.19230769230768</v>
      </c>
      <c r="R9" s="49"/>
      <c r="S9" s="47"/>
      <c r="T9" s="47"/>
      <c r="U9" s="47"/>
      <c r="V9" s="50">
        <f t="shared" ref="V9:Z24" si="0">((M9-L9)/L9)*100</f>
        <v>39.507692307692317</v>
      </c>
      <c r="W9" s="50">
        <f t="shared" si="0"/>
        <v>14.689016321129239</v>
      </c>
      <c r="X9" s="50">
        <f t="shared" si="0"/>
        <v>2.9871794871794841</v>
      </c>
      <c r="Y9" s="50">
        <f t="shared" si="0"/>
        <v>3.5354164073198002</v>
      </c>
      <c r="Z9" s="51">
        <f t="shared" si="0"/>
        <v>1.6592521341830029</v>
      </c>
      <c r="AA9" s="52" t="s">
        <v>28</v>
      </c>
      <c r="AB9" s="45"/>
      <c r="AE9" s="54"/>
      <c r="AF9" s="54"/>
      <c r="AG9" s="54"/>
      <c r="AH9" s="54"/>
      <c r="AI9" s="54"/>
      <c r="AJ9" s="54"/>
    </row>
    <row r="10" spans="1:36" s="53" customFormat="1" ht="14.4" customHeight="1" x14ac:dyDescent="0.6">
      <c r="A10" s="45"/>
      <c r="B10" s="55" t="s">
        <v>29</v>
      </c>
      <c r="C10" s="45"/>
      <c r="D10" s="45"/>
      <c r="E10" s="45"/>
      <c r="F10" s="56"/>
      <c r="G10" s="56"/>
      <c r="H10" s="56"/>
      <c r="I10" s="56"/>
      <c r="J10" s="56"/>
      <c r="K10" s="56"/>
      <c r="L10" s="57">
        <v>215</v>
      </c>
      <c r="M10" s="57">
        <v>300</v>
      </c>
      <c r="N10" s="57">
        <v>300</v>
      </c>
      <c r="O10" s="57">
        <v>310</v>
      </c>
      <c r="P10" s="57">
        <v>325</v>
      </c>
      <c r="Q10" s="57">
        <v>331</v>
      </c>
      <c r="R10" s="58"/>
      <c r="S10" s="59"/>
      <c r="T10" s="59"/>
      <c r="U10" s="56"/>
      <c r="V10" s="60">
        <f t="shared" si="0"/>
        <v>39.534883720930232</v>
      </c>
      <c r="W10" s="60">
        <f t="shared" si="0"/>
        <v>0</v>
      </c>
      <c r="X10" s="60">
        <f t="shared" si="0"/>
        <v>3.3333333333333335</v>
      </c>
      <c r="Y10" s="60">
        <f t="shared" si="0"/>
        <v>4.838709677419355</v>
      </c>
      <c r="Z10" s="60">
        <f t="shared" si="0"/>
        <v>1.8461538461538463</v>
      </c>
      <c r="AA10" s="61"/>
      <c r="AB10" s="62" t="s">
        <v>30</v>
      </c>
      <c r="AE10" s="54"/>
      <c r="AF10" s="54"/>
      <c r="AG10" s="54"/>
      <c r="AH10" s="54"/>
      <c r="AI10" s="54"/>
      <c r="AJ10" s="54"/>
    </row>
    <row r="11" spans="1:36" s="68" customFormat="1" ht="14.4" customHeight="1" x14ac:dyDescent="0.6">
      <c r="A11" s="55"/>
      <c r="B11" s="55" t="s">
        <v>31</v>
      </c>
      <c r="C11" s="62"/>
      <c r="D11" s="62"/>
      <c r="E11" s="62"/>
      <c r="F11" s="63">
        <v>194</v>
      </c>
      <c r="G11" s="63">
        <v>203</v>
      </c>
      <c r="H11" s="63">
        <v>206</v>
      </c>
      <c r="I11" s="57">
        <v>194</v>
      </c>
      <c r="J11" s="57">
        <v>203</v>
      </c>
      <c r="K11" s="57">
        <v>206</v>
      </c>
      <c r="L11" s="57">
        <v>215</v>
      </c>
      <c r="M11" s="57">
        <v>300</v>
      </c>
      <c r="N11" s="57">
        <v>300</v>
      </c>
      <c r="O11" s="57">
        <v>310</v>
      </c>
      <c r="P11" s="57">
        <v>325</v>
      </c>
      <c r="Q11" s="57">
        <v>331</v>
      </c>
      <c r="R11" s="64">
        <v>1.5706806282722567</v>
      </c>
      <c r="S11" s="64">
        <v>4.6391752577319636</v>
      </c>
      <c r="T11" s="65">
        <v>1.477832512315274</v>
      </c>
      <c r="U11" s="60">
        <v>4.3689320388349513</v>
      </c>
      <c r="V11" s="60">
        <f t="shared" si="0"/>
        <v>39.534883720930232</v>
      </c>
      <c r="W11" s="60">
        <f t="shared" si="0"/>
        <v>0</v>
      </c>
      <c r="X11" s="60">
        <v>3.3333333333333335</v>
      </c>
      <c r="Y11" s="66">
        <v>4.838709677419355</v>
      </c>
      <c r="Z11" s="66">
        <f t="shared" si="0"/>
        <v>1.8461538461538463</v>
      </c>
      <c r="AA11" s="67"/>
      <c r="AB11" s="62" t="s">
        <v>32</v>
      </c>
      <c r="AE11" s="69">
        <f>((L11-K11)/K11)*100</f>
        <v>4.3689320388349513</v>
      </c>
      <c r="AF11" s="69">
        <f>((M11-L11)/L11)*100</f>
        <v>39.534883720930232</v>
      </c>
      <c r="AG11" s="69">
        <f>((N11-M11)/M11)*100</f>
        <v>0</v>
      </c>
      <c r="AH11" s="69">
        <f>((O11-N11)/N11)*100</f>
        <v>3.3333333333333335</v>
      </c>
      <c r="AI11" s="69">
        <f t="shared" ref="AI11:AI35" si="1">((Q11-O11)/O11)*100</f>
        <v>6.7741935483870979</v>
      </c>
      <c r="AJ11" s="69"/>
    </row>
    <row r="12" spans="1:36" s="68" customFormat="1" ht="14.4" customHeight="1" x14ac:dyDescent="0.6">
      <c r="A12" s="55"/>
      <c r="B12" s="55" t="s">
        <v>33</v>
      </c>
      <c r="C12" s="62"/>
      <c r="D12" s="62"/>
      <c r="E12" s="62"/>
      <c r="F12" s="63">
        <v>194</v>
      </c>
      <c r="G12" s="63">
        <v>203</v>
      </c>
      <c r="H12" s="63">
        <v>205</v>
      </c>
      <c r="I12" s="57">
        <v>194</v>
      </c>
      <c r="J12" s="57">
        <v>203</v>
      </c>
      <c r="K12" s="57">
        <v>205</v>
      </c>
      <c r="L12" s="57">
        <v>215</v>
      </c>
      <c r="M12" s="57">
        <v>300</v>
      </c>
      <c r="N12" s="57">
        <v>300</v>
      </c>
      <c r="O12" s="57">
        <v>310</v>
      </c>
      <c r="P12" s="57">
        <v>325</v>
      </c>
      <c r="Q12" s="57">
        <v>331</v>
      </c>
      <c r="R12" s="64">
        <v>1.5706806282722567</v>
      </c>
      <c r="S12" s="64">
        <v>4.6391752577319636</v>
      </c>
      <c r="T12" s="65">
        <v>0.98522167487683987</v>
      </c>
      <c r="U12" s="60">
        <v>4.8780487804878048</v>
      </c>
      <c r="V12" s="60">
        <f t="shared" si="0"/>
        <v>39.534883720930232</v>
      </c>
      <c r="W12" s="60">
        <f t="shared" si="0"/>
        <v>0</v>
      </c>
      <c r="X12" s="60">
        <v>3.3333333333333335</v>
      </c>
      <c r="Y12" s="66">
        <v>4.838709677419355</v>
      </c>
      <c r="Z12" s="66">
        <f t="shared" si="0"/>
        <v>1.8461538461538463</v>
      </c>
      <c r="AA12" s="67"/>
      <c r="AB12" s="62" t="s">
        <v>34</v>
      </c>
      <c r="AE12" s="69">
        <f t="shared" ref="AE12:AH36" si="2">((L12-K12)/K12)*100</f>
        <v>4.8780487804878048</v>
      </c>
      <c r="AF12" s="69">
        <f t="shared" si="2"/>
        <v>39.534883720930232</v>
      </c>
      <c r="AG12" s="69">
        <f t="shared" si="2"/>
        <v>0</v>
      </c>
      <c r="AH12" s="69">
        <f t="shared" si="2"/>
        <v>3.3333333333333335</v>
      </c>
      <c r="AI12" s="69">
        <f t="shared" si="1"/>
        <v>6.7741935483870979</v>
      </c>
      <c r="AJ12" s="69"/>
    </row>
    <row r="13" spans="1:36" s="68" customFormat="1" ht="14.4" customHeight="1" x14ac:dyDescent="0.6">
      <c r="A13" s="62"/>
      <c r="B13" s="55" t="s">
        <v>35</v>
      </c>
      <c r="C13" s="62"/>
      <c r="D13" s="62"/>
      <c r="E13" s="62"/>
      <c r="F13" s="63">
        <v>194</v>
      </c>
      <c r="G13" s="63">
        <v>203</v>
      </c>
      <c r="H13" s="63">
        <v>205</v>
      </c>
      <c r="I13" s="57">
        <v>194</v>
      </c>
      <c r="J13" s="57">
        <v>203</v>
      </c>
      <c r="K13" s="57">
        <v>205</v>
      </c>
      <c r="L13" s="57">
        <v>215</v>
      </c>
      <c r="M13" s="57">
        <v>300</v>
      </c>
      <c r="N13" s="57">
        <v>300</v>
      </c>
      <c r="O13" s="57">
        <v>310</v>
      </c>
      <c r="P13" s="57">
        <v>325</v>
      </c>
      <c r="Q13" s="57">
        <v>331</v>
      </c>
      <c r="R13" s="64">
        <v>1.5706806282722567</v>
      </c>
      <c r="S13" s="64">
        <v>4.6391752577319636</v>
      </c>
      <c r="T13" s="65">
        <v>0.98522167487683987</v>
      </c>
      <c r="U13" s="60">
        <v>4.8780487804878048</v>
      </c>
      <c r="V13" s="60">
        <f t="shared" si="0"/>
        <v>39.534883720930232</v>
      </c>
      <c r="W13" s="60">
        <f t="shared" si="0"/>
        <v>0</v>
      </c>
      <c r="X13" s="60">
        <v>3.3333333333333335</v>
      </c>
      <c r="Y13" s="66">
        <v>4.838709677419355</v>
      </c>
      <c r="Z13" s="66">
        <f t="shared" si="0"/>
        <v>1.8461538461538463</v>
      </c>
      <c r="AA13" s="67"/>
      <c r="AB13" s="62" t="s">
        <v>36</v>
      </c>
      <c r="AE13" s="69">
        <f t="shared" si="2"/>
        <v>4.8780487804878048</v>
      </c>
      <c r="AF13" s="69">
        <f t="shared" si="2"/>
        <v>39.534883720930232</v>
      </c>
      <c r="AG13" s="69">
        <f t="shared" si="2"/>
        <v>0</v>
      </c>
      <c r="AH13" s="69">
        <f t="shared" si="2"/>
        <v>3.3333333333333335</v>
      </c>
      <c r="AI13" s="69">
        <f t="shared" si="1"/>
        <v>6.7741935483870979</v>
      </c>
      <c r="AJ13" s="69"/>
    </row>
    <row r="14" spans="1:36" s="68" customFormat="1" ht="14.4" customHeight="1" x14ac:dyDescent="0.6">
      <c r="A14" s="62"/>
      <c r="B14" s="55" t="s">
        <v>37</v>
      </c>
      <c r="C14" s="62"/>
      <c r="D14" s="62"/>
      <c r="E14" s="62"/>
      <c r="F14" s="63">
        <v>165</v>
      </c>
      <c r="G14" s="63">
        <v>173</v>
      </c>
      <c r="H14" s="63">
        <v>181</v>
      </c>
      <c r="I14" s="57">
        <v>165</v>
      </c>
      <c r="J14" s="57">
        <v>173</v>
      </c>
      <c r="K14" s="57">
        <v>181</v>
      </c>
      <c r="L14" s="57">
        <v>190</v>
      </c>
      <c r="M14" s="57">
        <v>265</v>
      </c>
      <c r="N14" s="57">
        <v>300</v>
      </c>
      <c r="O14" s="57">
        <v>318</v>
      </c>
      <c r="P14" s="57">
        <v>320</v>
      </c>
      <c r="Q14" s="57">
        <v>325</v>
      </c>
      <c r="R14" s="64">
        <v>3.125</v>
      </c>
      <c r="S14" s="64">
        <v>4.8484848484848584</v>
      </c>
      <c r="T14" s="65">
        <v>4.6242774566473912</v>
      </c>
      <c r="U14" s="60">
        <v>4.972375690607735</v>
      </c>
      <c r="V14" s="60">
        <f>((M14-L14)/L14)*100</f>
        <v>39.473684210526315</v>
      </c>
      <c r="W14" s="60">
        <f t="shared" si="0"/>
        <v>13.20754716981132</v>
      </c>
      <c r="X14" s="60">
        <v>6</v>
      </c>
      <c r="Y14" s="66">
        <v>0.62893081761006298</v>
      </c>
      <c r="Z14" s="66">
        <f t="shared" si="0"/>
        <v>1.5625</v>
      </c>
      <c r="AA14" s="70"/>
      <c r="AB14" s="62" t="s">
        <v>38</v>
      </c>
      <c r="AE14" s="69">
        <f t="shared" si="2"/>
        <v>4.972375690607735</v>
      </c>
      <c r="AF14" s="69">
        <f t="shared" si="2"/>
        <v>39.473684210526315</v>
      </c>
      <c r="AG14" s="69">
        <f t="shared" si="2"/>
        <v>13.20754716981132</v>
      </c>
      <c r="AH14" s="69">
        <f t="shared" si="2"/>
        <v>6</v>
      </c>
      <c r="AI14" s="69">
        <f t="shared" si="1"/>
        <v>2.2012578616352201</v>
      </c>
      <c r="AJ14" s="69"/>
    </row>
    <row r="15" spans="1:36" s="68" customFormat="1" ht="14.4" customHeight="1" x14ac:dyDescent="0.6">
      <c r="A15" s="55"/>
      <c r="B15" s="55" t="s">
        <v>39</v>
      </c>
      <c r="C15" s="62"/>
      <c r="D15" s="62"/>
      <c r="E15" s="62"/>
      <c r="F15" s="63">
        <v>154</v>
      </c>
      <c r="G15" s="63">
        <v>161</v>
      </c>
      <c r="H15" s="63">
        <v>165</v>
      </c>
      <c r="I15" s="57">
        <v>154</v>
      </c>
      <c r="J15" s="57">
        <v>161</v>
      </c>
      <c r="K15" s="57">
        <v>165</v>
      </c>
      <c r="L15" s="57">
        <v>174</v>
      </c>
      <c r="M15" s="57">
        <v>243</v>
      </c>
      <c r="N15" s="57">
        <v>300</v>
      </c>
      <c r="O15" s="57">
        <v>305</v>
      </c>
      <c r="P15" s="57">
        <v>315</v>
      </c>
      <c r="Q15" s="57">
        <v>320</v>
      </c>
      <c r="R15" s="64">
        <v>1.3157894736842053</v>
      </c>
      <c r="S15" s="64">
        <v>4.5454545454545467</v>
      </c>
      <c r="T15" s="65">
        <v>2.4844720496894439</v>
      </c>
      <c r="U15" s="60">
        <v>5.4545454545454541</v>
      </c>
      <c r="V15" s="60">
        <f>((M15-L15)/L15)*100</f>
        <v>39.655172413793103</v>
      </c>
      <c r="W15" s="60">
        <f t="shared" si="0"/>
        <v>23.456790123456788</v>
      </c>
      <c r="X15" s="60">
        <v>1.6666666666666667</v>
      </c>
      <c r="Y15" s="66">
        <v>3.278688524590164</v>
      </c>
      <c r="Z15" s="66">
        <f t="shared" si="0"/>
        <v>1.5873015873015872</v>
      </c>
      <c r="AA15" s="67"/>
      <c r="AB15" s="62" t="s">
        <v>40</v>
      </c>
      <c r="AE15" s="69">
        <f t="shared" si="2"/>
        <v>5.4545454545454541</v>
      </c>
      <c r="AF15" s="69">
        <f t="shared" si="2"/>
        <v>39.655172413793103</v>
      </c>
      <c r="AG15" s="69">
        <f t="shared" si="2"/>
        <v>23.456790123456788</v>
      </c>
      <c r="AH15" s="69">
        <f t="shared" si="2"/>
        <v>1.6666666666666667</v>
      </c>
      <c r="AI15" s="69">
        <f t="shared" si="1"/>
        <v>4.918032786885246</v>
      </c>
      <c r="AJ15" s="69"/>
    </row>
    <row r="16" spans="1:36" s="68" customFormat="1" ht="14.4" customHeight="1" x14ac:dyDescent="0.6">
      <c r="A16" s="55"/>
      <c r="B16" s="55" t="s">
        <v>41</v>
      </c>
      <c r="C16" s="62"/>
      <c r="D16" s="62"/>
      <c r="E16" s="62"/>
      <c r="F16" s="63">
        <v>158</v>
      </c>
      <c r="G16" s="63">
        <v>163</v>
      </c>
      <c r="H16" s="63">
        <v>170</v>
      </c>
      <c r="I16" s="57">
        <v>158</v>
      </c>
      <c r="J16" s="57">
        <v>163</v>
      </c>
      <c r="K16" s="57">
        <v>170</v>
      </c>
      <c r="L16" s="57">
        <v>182</v>
      </c>
      <c r="M16" s="57">
        <v>254</v>
      </c>
      <c r="N16" s="57">
        <v>300</v>
      </c>
      <c r="O16" s="57">
        <v>305</v>
      </c>
      <c r="P16" s="57">
        <v>320</v>
      </c>
      <c r="Q16" s="57">
        <v>325</v>
      </c>
      <c r="R16" s="64">
        <v>1.9354838709677296</v>
      </c>
      <c r="S16" s="64">
        <v>3.1645569620253156</v>
      </c>
      <c r="T16" s="65">
        <v>4.2944785276073532</v>
      </c>
      <c r="U16" s="60">
        <v>7.0588235294117645</v>
      </c>
      <c r="V16" s="60">
        <f t="shared" ref="V16:V18" si="3">((M16-L16)/L16)*100</f>
        <v>39.560439560439562</v>
      </c>
      <c r="W16" s="60">
        <f t="shared" si="0"/>
        <v>18.110236220472441</v>
      </c>
      <c r="X16" s="60">
        <v>1.6666666666666667</v>
      </c>
      <c r="Y16" s="66">
        <v>4.918032786885246</v>
      </c>
      <c r="Z16" s="66">
        <f t="shared" si="0"/>
        <v>1.5625</v>
      </c>
      <c r="AA16" s="71"/>
      <c r="AB16" s="62" t="s">
        <v>42</v>
      </c>
      <c r="AE16" s="69">
        <f t="shared" si="2"/>
        <v>7.0588235294117645</v>
      </c>
      <c r="AF16" s="69">
        <f t="shared" si="2"/>
        <v>39.560439560439562</v>
      </c>
      <c r="AG16" s="69">
        <f t="shared" si="2"/>
        <v>18.110236220472441</v>
      </c>
      <c r="AH16" s="69">
        <f t="shared" si="2"/>
        <v>1.6666666666666667</v>
      </c>
      <c r="AI16" s="69">
        <f t="shared" si="1"/>
        <v>6.557377049180328</v>
      </c>
      <c r="AJ16" s="69"/>
    </row>
    <row r="17" spans="1:36" s="68" customFormat="1" ht="14.4" customHeight="1" x14ac:dyDescent="0.6">
      <c r="A17" s="55"/>
      <c r="B17" s="55" t="s">
        <v>43</v>
      </c>
      <c r="C17" s="62"/>
      <c r="D17" s="62"/>
      <c r="E17" s="62"/>
      <c r="F17" s="63">
        <v>156</v>
      </c>
      <c r="G17" s="63">
        <v>161</v>
      </c>
      <c r="H17" s="63">
        <v>165</v>
      </c>
      <c r="I17" s="57">
        <v>156</v>
      </c>
      <c r="J17" s="57">
        <v>161</v>
      </c>
      <c r="K17" s="57">
        <v>165</v>
      </c>
      <c r="L17" s="57">
        <v>176</v>
      </c>
      <c r="M17" s="57">
        <v>246</v>
      </c>
      <c r="N17" s="57">
        <v>300</v>
      </c>
      <c r="O17" s="57">
        <v>300</v>
      </c>
      <c r="P17" s="57">
        <v>310</v>
      </c>
      <c r="Q17" s="57">
        <v>315</v>
      </c>
      <c r="R17" s="64">
        <v>2.6315789473684248</v>
      </c>
      <c r="S17" s="64">
        <v>3.2051282051282186</v>
      </c>
      <c r="T17" s="65">
        <v>2.4844720496894439</v>
      </c>
      <c r="U17" s="60">
        <v>6.666666666666667</v>
      </c>
      <c r="V17" s="60">
        <f t="shared" si="3"/>
        <v>39.772727272727273</v>
      </c>
      <c r="W17" s="60">
        <f t="shared" si="0"/>
        <v>21.951219512195124</v>
      </c>
      <c r="X17" s="60">
        <v>0</v>
      </c>
      <c r="Y17" s="66">
        <v>3.3333333333333335</v>
      </c>
      <c r="Z17" s="66">
        <f t="shared" si="0"/>
        <v>1.6129032258064515</v>
      </c>
      <c r="AA17" s="71"/>
      <c r="AB17" s="62" t="s">
        <v>44</v>
      </c>
      <c r="AE17" s="69">
        <f t="shared" si="2"/>
        <v>6.666666666666667</v>
      </c>
      <c r="AF17" s="69">
        <f t="shared" si="2"/>
        <v>39.772727272727273</v>
      </c>
      <c r="AG17" s="69">
        <f t="shared" si="2"/>
        <v>21.951219512195124</v>
      </c>
      <c r="AH17" s="69">
        <f t="shared" si="2"/>
        <v>0</v>
      </c>
      <c r="AI17" s="69">
        <f t="shared" si="1"/>
        <v>5</v>
      </c>
      <c r="AJ17" s="69"/>
    </row>
    <row r="18" spans="1:36" s="68" customFormat="1" ht="14.4" customHeight="1" x14ac:dyDescent="0.6">
      <c r="A18" s="72"/>
      <c r="B18" s="72" t="s">
        <v>45</v>
      </c>
      <c r="C18" s="62"/>
      <c r="D18" s="62"/>
      <c r="E18" s="62"/>
      <c r="F18" s="63">
        <v>149</v>
      </c>
      <c r="G18" s="63">
        <v>154</v>
      </c>
      <c r="H18" s="63">
        <v>158</v>
      </c>
      <c r="I18" s="57">
        <v>149</v>
      </c>
      <c r="J18" s="57">
        <v>154</v>
      </c>
      <c r="K18" s="57">
        <v>158</v>
      </c>
      <c r="L18" s="57">
        <v>167</v>
      </c>
      <c r="M18" s="57">
        <v>233</v>
      </c>
      <c r="N18" s="57">
        <v>300</v>
      </c>
      <c r="O18" s="57">
        <v>305</v>
      </c>
      <c r="P18" s="57">
        <v>315</v>
      </c>
      <c r="Q18" s="57">
        <v>320</v>
      </c>
      <c r="R18" s="64">
        <v>2.0547945205479579</v>
      </c>
      <c r="S18" s="64">
        <v>3.3557046979865817</v>
      </c>
      <c r="T18" s="65">
        <v>2.5974025974025921</v>
      </c>
      <c r="U18" s="60">
        <v>5.6962025316455698</v>
      </c>
      <c r="V18" s="60">
        <f t="shared" si="3"/>
        <v>39.520958083832333</v>
      </c>
      <c r="W18" s="60">
        <f t="shared" si="0"/>
        <v>28.75536480686695</v>
      </c>
      <c r="X18" s="60">
        <v>1.6666666666666667</v>
      </c>
      <c r="Y18" s="66">
        <v>3.278688524590164</v>
      </c>
      <c r="Z18" s="66">
        <f t="shared" si="0"/>
        <v>1.5873015873015872</v>
      </c>
      <c r="AA18" s="70"/>
      <c r="AB18" s="62" t="s">
        <v>46</v>
      </c>
      <c r="AE18" s="69">
        <f t="shared" si="2"/>
        <v>5.6962025316455698</v>
      </c>
      <c r="AF18" s="69">
        <f t="shared" si="2"/>
        <v>39.520958083832333</v>
      </c>
      <c r="AG18" s="69">
        <f t="shared" si="2"/>
        <v>28.75536480686695</v>
      </c>
      <c r="AH18" s="69">
        <f t="shared" si="2"/>
        <v>1.6666666666666667</v>
      </c>
      <c r="AI18" s="69">
        <f t="shared" si="1"/>
        <v>4.918032786885246</v>
      </c>
      <c r="AJ18" s="69"/>
    </row>
    <row r="19" spans="1:36" s="68" customFormat="1" ht="14.4" customHeight="1" x14ac:dyDescent="0.6">
      <c r="A19" s="62"/>
      <c r="B19" s="62" t="s">
        <v>47</v>
      </c>
      <c r="C19" s="62"/>
      <c r="D19" s="62"/>
      <c r="E19" s="62"/>
      <c r="F19" s="63">
        <v>170</v>
      </c>
      <c r="G19" s="63">
        <v>179</v>
      </c>
      <c r="H19" s="63">
        <v>184</v>
      </c>
      <c r="I19" s="57">
        <v>170</v>
      </c>
      <c r="J19" s="57">
        <v>179</v>
      </c>
      <c r="K19" s="57">
        <v>184</v>
      </c>
      <c r="L19" s="57">
        <v>193</v>
      </c>
      <c r="M19" s="57">
        <v>269</v>
      </c>
      <c r="N19" s="57">
        <v>300</v>
      </c>
      <c r="O19" s="57">
        <v>318</v>
      </c>
      <c r="P19" s="57">
        <v>320</v>
      </c>
      <c r="Q19" s="57">
        <v>325</v>
      </c>
      <c r="R19" s="64">
        <v>1.1904761904761898</v>
      </c>
      <c r="S19" s="64">
        <v>5.294117647058826</v>
      </c>
      <c r="T19" s="65">
        <v>2.7932960893854784</v>
      </c>
      <c r="U19" s="60">
        <v>4.8913043478260869</v>
      </c>
      <c r="V19" s="60">
        <f>((M19-L19)/L19)*100</f>
        <v>39.37823834196891</v>
      </c>
      <c r="W19" s="60">
        <f t="shared" si="0"/>
        <v>11.524163568773234</v>
      </c>
      <c r="X19" s="60">
        <v>6</v>
      </c>
      <c r="Y19" s="66">
        <v>0.62893081761006298</v>
      </c>
      <c r="Z19" s="66">
        <f t="shared" si="0"/>
        <v>1.5625</v>
      </c>
      <c r="AA19" s="62"/>
      <c r="AB19" s="62" t="s">
        <v>48</v>
      </c>
      <c r="AE19" s="69">
        <f t="shared" si="2"/>
        <v>4.8913043478260869</v>
      </c>
      <c r="AF19" s="69">
        <f t="shared" si="2"/>
        <v>39.37823834196891</v>
      </c>
      <c r="AG19" s="69">
        <f t="shared" si="2"/>
        <v>11.524163568773234</v>
      </c>
      <c r="AH19" s="69">
        <f t="shared" si="2"/>
        <v>6</v>
      </c>
      <c r="AI19" s="69">
        <f t="shared" si="1"/>
        <v>2.2012578616352201</v>
      </c>
      <c r="AJ19" s="69"/>
    </row>
    <row r="20" spans="1:36" s="68" customFormat="1" ht="14.4" customHeight="1" x14ac:dyDescent="0.6">
      <c r="A20" s="62"/>
      <c r="B20" s="62" t="s">
        <v>49</v>
      </c>
      <c r="C20" s="62"/>
      <c r="D20" s="62"/>
      <c r="E20" s="62"/>
      <c r="F20" s="63">
        <v>175</v>
      </c>
      <c r="G20" s="63">
        <v>180</v>
      </c>
      <c r="H20" s="63">
        <v>184</v>
      </c>
      <c r="I20" s="57">
        <v>175</v>
      </c>
      <c r="J20" s="57">
        <v>180</v>
      </c>
      <c r="K20" s="57">
        <v>184</v>
      </c>
      <c r="L20" s="57">
        <v>196</v>
      </c>
      <c r="M20" s="57">
        <v>273</v>
      </c>
      <c r="N20" s="57">
        <v>300</v>
      </c>
      <c r="O20" s="57">
        <v>318</v>
      </c>
      <c r="P20" s="57">
        <v>330</v>
      </c>
      <c r="Q20" s="57">
        <v>336</v>
      </c>
      <c r="R20" s="64">
        <v>1.7441860465116292</v>
      </c>
      <c r="S20" s="64">
        <v>2.857142857142847</v>
      </c>
      <c r="T20" s="65">
        <v>2.2222222222222143</v>
      </c>
      <c r="U20" s="60">
        <v>6.5217391304347823</v>
      </c>
      <c r="V20" s="60">
        <f>((M20-L20)/L20)*100</f>
        <v>39.285714285714285</v>
      </c>
      <c r="W20" s="60">
        <f t="shared" si="0"/>
        <v>9.8901098901098905</v>
      </c>
      <c r="X20" s="60">
        <v>6</v>
      </c>
      <c r="Y20" s="66">
        <v>3.7735849056603774</v>
      </c>
      <c r="Z20" s="66">
        <f t="shared" si="0"/>
        <v>1.8181818181818181</v>
      </c>
      <c r="AA20" s="62"/>
      <c r="AB20" s="62" t="s">
        <v>50</v>
      </c>
      <c r="AE20" s="69">
        <f t="shared" si="2"/>
        <v>6.5217391304347823</v>
      </c>
      <c r="AF20" s="69">
        <f t="shared" si="2"/>
        <v>39.285714285714285</v>
      </c>
      <c r="AG20" s="69">
        <f t="shared" si="2"/>
        <v>9.8901098901098905</v>
      </c>
      <c r="AH20" s="69">
        <f t="shared" si="2"/>
        <v>6</v>
      </c>
      <c r="AI20" s="69">
        <f t="shared" si="1"/>
        <v>5.6603773584905666</v>
      </c>
      <c r="AJ20" s="69"/>
    </row>
    <row r="21" spans="1:36" s="68" customFormat="1" ht="14.4" customHeight="1" x14ac:dyDescent="0.6">
      <c r="A21" s="62"/>
      <c r="B21" s="62" t="s">
        <v>51</v>
      </c>
      <c r="C21" s="62"/>
      <c r="D21" s="62"/>
      <c r="E21" s="62"/>
      <c r="F21" s="63">
        <v>165</v>
      </c>
      <c r="G21" s="63">
        <v>173</v>
      </c>
      <c r="H21" s="63">
        <v>178</v>
      </c>
      <c r="I21" s="57">
        <v>165</v>
      </c>
      <c r="J21" s="57">
        <v>173</v>
      </c>
      <c r="K21" s="57">
        <v>178</v>
      </c>
      <c r="L21" s="57">
        <v>189</v>
      </c>
      <c r="M21" s="57">
        <v>264</v>
      </c>
      <c r="N21" s="57">
        <v>300</v>
      </c>
      <c r="O21" s="57">
        <v>318</v>
      </c>
      <c r="P21" s="57">
        <v>330</v>
      </c>
      <c r="Q21" s="57">
        <v>335</v>
      </c>
      <c r="R21" s="64">
        <v>2.4844720496894439</v>
      </c>
      <c r="S21" s="64">
        <v>4.8484848484848584</v>
      </c>
      <c r="T21" s="65">
        <v>2.8901734104046284</v>
      </c>
      <c r="U21" s="60">
        <v>6.179775280898876</v>
      </c>
      <c r="V21" s="60">
        <f t="shared" ref="V21:V22" si="4">((M21-L21)/L21)*100</f>
        <v>39.682539682539684</v>
      </c>
      <c r="W21" s="60">
        <f t="shared" si="0"/>
        <v>13.636363636363635</v>
      </c>
      <c r="X21" s="60">
        <v>6</v>
      </c>
      <c r="Y21" s="66">
        <v>3.7735849056603774</v>
      </c>
      <c r="Z21" s="66">
        <f t="shared" si="0"/>
        <v>1.5151515151515151</v>
      </c>
      <c r="AA21" s="62"/>
      <c r="AB21" s="62" t="s">
        <v>52</v>
      </c>
      <c r="AE21" s="69">
        <f t="shared" si="2"/>
        <v>6.179775280898876</v>
      </c>
      <c r="AF21" s="69">
        <f t="shared" si="2"/>
        <v>39.682539682539684</v>
      </c>
      <c r="AG21" s="69">
        <f t="shared" si="2"/>
        <v>13.636363636363635</v>
      </c>
      <c r="AH21" s="69">
        <f t="shared" si="2"/>
        <v>6</v>
      </c>
      <c r="AI21" s="69">
        <f t="shared" si="1"/>
        <v>5.3459119496855347</v>
      </c>
      <c r="AJ21" s="69"/>
    </row>
    <row r="22" spans="1:36" s="68" customFormat="1" ht="14.4" customHeight="1" x14ac:dyDescent="0.6">
      <c r="A22" s="62"/>
      <c r="B22" s="62" t="s">
        <v>53</v>
      </c>
      <c r="C22" s="62"/>
      <c r="D22" s="62"/>
      <c r="E22" s="62"/>
      <c r="F22" s="63">
        <v>158</v>
      </c>
      <c r="G22" s="63">
        <v>163</v>
      </c>
      <c r="H22" s="63">
        <v>167</v>
      </c>
      <c r="I22" s="57">
        <v>158</v>
      </c>
      <c r="J22" s="57">
        <v>163</v>
      </c>
      <c r="K22" s="57">
        <v>167</v>
      </c>
      <c r="L22" s="57">
        <v>179</v>
      </c>
      <c r="M22" s="57">
        <v>250</v>
      </c>
      <c r="N22" s="57">
        <v>300</v>
      </c>
      <c r="O22" s="57">
        <v>305</v>
      </c>
      <c r="P22" s="57">
        <v>318</v>
      </c>
      <c r="Q22" s="57">
        <v>323</v>
      </c>
      <c r="R22" s="64">
        <v>1.9354838709677296</v>
      </c>
      <c r="S22" s="64">
        <v>3.1645569620253156</v>
      </c>
      <c r="T22" s="65">
        <v>2.4539877300613568</v>
      </c>
      <c r="U22" s="60">
        <v>7.1856287425149699</v>
      </c>
      <c r="V22" s="60">
        <f t="shared" si="4"/>
        <v>39.664804469273747</v>
      </c>
      <c r="W22" s="60">
        <f t="shared" si="0"/>
        <v>20</v>
      </c>
      <c r="X22" s="60">
        <v>1.6666666666666667</v>
      </c>
      <c r="Y22" s="66">
        <v>4.2622950819672125</v>
      </c>
      <c r="Z22" s="66">
        <f t="shared" si="0"/>
        <v>1.5723270440251573</v>
      </c>
      <c r="AA22" s="62"/>
      <c r="AB22" s="62" t="s">
        <v>54</v>
      </c>
      <c r="AE22" s="69">
        <f t="shared" si="2"/>
        <v>7.1856287425149699</v>
      </c>
      <c r="AF22" s="69">
        <f t="shared" si="2"/>
        <v>39.664804469273747</v>
      </c>
      <c r="AG22" s="69">
        <f t="shared" si="2"/>
        <v>20</v>
      </c>
      <c r="AH22" s="69">
        <f t="shared" si="2"/>
        <v>1.6666666666666667</v>
      </c>
      <c r="AI22" s="69">
        <f t="shared" si="1"/>
        <v>5.9016393442622954</v>
      </c>
      <c r="AJ22" s="69"/>
    </row>
    <row r="23" spans="1:36" s="68" customFormat="1" ht="14.4" customHeight="1" x14ac:dyDescent="0.6">
      <c r="A23" s="62"/>
      <c r="B23" s="62" t="s">
        <v>55</v>
      </c>
      <c r="C23" s="62"/>
      <c r="D23" s="62"/>
      <c r="E23" s="62"/>
      <c r="F23" s="63">
        <v>150</v>
      </c>
      <c r="G23" s="63">
        <v>156</v>
      </c>
      <c r="H23" s="63">
        <v>160</v>
      </c>
      <c r="I23" s="57">
        <v>150</v>
      </c>
      <c r="J23" s="57">
        <v>156</v>
      </c>
      <c r="K23" s="57">
        <v>160</v>
      </c>
      <c r="L23" s="57">
        <v>169</v>
      </c>
      <c r="M23" s="57">
        <v>236</v>
      </c>
      <c r="N23" s="57">
        <v>300</v>
      </c>
      <c r="O23" s="57">
        <v>305</v>
      </c>
      <c r="P23" s="57">
        <v>320</v>
      </c>
      <c r="Q23" s="57">
        <v>325</v>
      </c>
      <c r="R23" s="64">
        <v>0.67114093959732202</v>
      </c>
      <c r="S23" s="64">
        <v>4</v>
      </c>
      <c r="T23" s="65">
        <v>2.564102564102555</v>
      </c>
      <c r="U23" s="60">
        <v>5.625</v>
      </c>
      <c r="V23" s="60">
        <f>((M23-L23)/L23)*100</f>
        <v>39.644970414201183</v>
      </c>
      <c r="W23" s="60">
        <f t="shared" si="0"/>
        <v>27.118644067796609</v>
      </c>
      <c r="X23" s="60">
        <v>1.6666666666666667</v>
      </c>
      <c r="Y23" s="66">
        <v>4.918032786885246</v>
      </c>
      <c r="Z23" s="66">
        <f>((Q23-P23)/P23)*100</f>
        <v>1.5625</v>
      </c>
      <c r="AA23" s="62"/>
      <c r="AB23" s="62" t="s">
        <v>56</v>
      </c>
      <c r="AE23" s="69">
        <f t="shared" si="2"/>
        <v>5.625</v>
      </c>
      <c r="AF23" s="69">
        <f t="shared" si="2"/>
        <v>39.644970414201183</v>
      </c>
      <c r="AG23" s="69">
        <f t="shared" si="2"/>
        <v>27.118644067796609</v>
      </c>
      <c r="AH23" s="69">
        <f t="shared" si="2"/>
        <v>1.6666666666666667</v>
      </c>
      <c r="AI23" s="69">
        <f t="shared" si="1"/>
        <v>6.557377049180328</v>
      </c>
      <c r="AJ23" s="69"/>
    </row>
    <row r="24" spans="1:36" s="68" customFormat="1" ht="14.4" customHeight="1" x14ac:dyDescent="0.6">
      <c r="A24" s="62"/>
      <c r="B24" s="62" t="s">
        <v>57</v>
      </c>
      <c r="C24" s="62"/>
      <c r="D24" s="62"/>
      <c r="E24" s="62"/>
      <c r="F24" s="63">
        <v>165</v>
      </c>
      <c r="G24" s="63">
        <v>173</v>
      </c>
      <c r="H24" s="63">
        <v>180</v>
      </c>
      <c r="I24" s="57">
        <v>165</v>
      </c>
      <c r="J24" s="57">
        <v>173</v>
      </c>
      <c r="K24" s="57">
        <v>180</v>
      </c>
      <c r="L24" s="57">
        <v>193</v>
      </c>
      <c r="M24" s="57">
        <v>269</v>
      </c>
      <c r="N24" s="57">
        <v>300</v>
      </c>
      <c r="O24" s="57">
        <v>318</v>
      </c>
      <c r="P24" s="57">
        <v>325</v>
      </c>
      <c r="Q24" s="57">
        <v>330</v>
      </c>
      <c r="R24" s="64">
        <v>3.125</v>
      </c>
      <c r="S24" s="64">
        <v>4.8484848484848584</v>
      </c>
      <c r="T24" s="65">
        <v>4.0462427745664655</v>
      </c>
      <c r="U24" s="60">
        <v>7.2222222222222214</v>
      </c>
      <c r="V24" s="60">
        <f t="shared" ref="V24:W35" si="5">((M24-L24)/L24)*100</f>
        <v>39.37823834196891</v>
      </c>
      <c r="W24" s="60">
        <f t="shared" si="0"/>
        <v>11.524163568773234</v>
      </c>
      <c r="X24" s="60">
        <v>6</v>
      </c>
      <c r="Y24" s="66">
        <v>2.2012578616352201</v>
      </c>
      <c r="Z24" s="66">
        <f t="shared" ref="Z24:Z35" si="6">((Q24-P24)/P24)*100</f>
        <v>1.5384615384615385</v>
      </c>
      <c r="AA24" s="62"/>
      <c r="AB24" s="62" t="s">
        <v>58</v>
      </c>
      <c r="AE24" s="69">
        <f t="shared" si="2"/>
        <v>7.2222222222222214</v>
      </c>
      <c r="AF24" s="69">
        <f t="shared" si="2"/>
        <v>39.37823834196891</v>
      </c>
      <c r="AG24" s="69">
        <f t="shared" si="2"/>
        <v>11.524163568773234</v>
      </c>
      <c r="AH24" s="69">
        <f t="shared" si="2"/>
        <v>6</v>
      </c>
      <c r="AI24" s="69">
        <f t="shared" si="1"/>
        <v>3.7735849056603774</v>
      </c>
      <c r="AJ24" s="69"/>
    </row>
    <row r="25" spans="1:36" s="68" customFormat="1" ht="14.4" customHeight="1" x14ac:dyDescent="0.6">
      <c r="A25" s="62"/>
      <c r="B25" s="62" t="s">
        <v>59</v>
      </c>
      <c r="C25" s="62"/>
      <c r="D25" s="62"/>
      <c r="E25" s="62"/>
      <c r="F25" s="63">
        <v>155</v>
      </c>
      <c r="G25" s="63">
        <v>163</v>
      </c>
      <c r="H25" s="63">
        <v>170</v>
      </c>
      <c r="I25" s="57">
        <v>155</v>
      </c>
      <c r="J25" s="57">
        <v>163</v>
      </c>
      <c r="K25" s="57">
        <v>170</v>
      </c>
      <c r="L25" s="57">
        <v>183</v>
      </c>
      <c r="M25" s="57">
        <v>255</v>
      </c>
      <c r="N25" s="57">
        <v>300</v>
      </c>
      <c r="O25" s="57">
        <v>318</v>
      </c>
      <c r="P25" s="57">
        <v>318</v>
      </c>
      <c r="Q25" s="57">
        <v>324</v>
      </c>
      <c r="R25" s="64">
        <v>1.9736842105263008</v>
      </c>
      <c r="S25" s="64">
        <v>5.1612903225806406</v>
      </c>
      <c r="T25" s="65">
        <v>4.2944785276073532</v>
      </c>
      <c r="U25" s="60">
        <v>7.6470588235294121</v>
      </c>
      <c r="V25" s="60">
        <f t="shared" si="5"/>
        <v>39.344262295081968</v>
      </c>
      <c r="W25" s="60">
        <f t="shared" si="5"/>
        <v>17.647058823529413</v>
      </c>
      <c r="X25" s="60">
        <v>6</v>
      </c>
      <c r="Y25" s="66">
        <v>0</v>
      </c>
      <c r="Z25" s="66">
        <f t="shared" si="6"/>
        <v>1.8867924528301887</v>
      </c>
      <c r="AA25" s="62"/>
      <c r="AB25" s="62" t="s">
        <v>60</v>
      </c>
      <c r="AE25" s="69">
        <f t="shared" si="2"/>
        <v>7.6470588235294121</v>
      </c>
      <c r="AF25" s="69">
        <f t="shared" si="2"/>
        <v>39.344262295081968</v>
      </c>
      <c r="AG25" s="69">
        <f t="shared" si="2"/>
        <v>17.647058823529413</v>
      </c>
      <c r="AH25" s="69">
        <f t="shared" si="2"/>
        <v>6</v>
      </c>
      <c r="AI25" s="69">
        <f t="shared" si="1"/>
        <v>1.8867924528301887</v>
      </c>
      <c r="AJ25" s="69"/>
    </row>
    <row r="26" spans="1:36" s="68" customFormat="1" ht="14.4" customHeight="1" x14ac:dyDescent="0.6">
      <c r="A26" s="62"/>
      <c r="B26" s="62" t="s">
        <v>61</v>
      </c>
      <c r="C26" s="62"/>
      <c r="D26" s="62"/>
      <c r="E26" s="62"/>
      <c r="F26" s="63">
        <v>150</v>
      </c>
      <c r="G26" s="63">
        <v>156</v>
      </c>
      <c r="H26" s="63">
        <v>160</v>
      </c>
      <c r="I26" s="57">
        <v>150</v>
      </c>
      <c r="J26" s="57">
        <v>156</v>
      </c>
      <c r="K26" s="57">
        <v>160</v>
      </c>
      <c r="L26" s="57">
        <v>170</v>
      </c>
      <c r="M26" s="57">
        <v>237</v>
      </c>
      <c r="N26" s="57">
        <v>300</v>
      </c>
      <c r="O26" s="57">
        <v>305</v>
      </c>
      <c r="P26" s="57">
        <v>318</v>
      </c>
      <c r="Q26" s="57">
        <v>323</v>
      </c>
      <c r="R26" s="64">
        <v>2.0408163265306172</v>
      </c>
      <c r="S26" s="64">
        <v>4</v>
      </c>
      <c r="T26" s="65">
        <v>2.564102564102555</v>
      </c>
      <c r="U26" s="60">
        <v>6.25</v>
      </c>
      <c r="V26" s="60">
        <f t="shared" si="5"/>
        <v>39.411764705882355</v>
      </c>
      <c r="W26" s="60">
        <f t="shared" si="5"/>
        <v>26.582278481012654</v>
      </c>
      <c r="X26" s="60">
        <v>1.6666666666666667</v>
      </c>
      <c r="Y26" s="66">
        <v>4.2622950819672125</v>
      </c>
      <c r="Z26" s="66">
        <f t="shared" si="6"/>
        <v>1.5723270440251573</v>
      </c>
      <c r="AA26" s="62"/>
      <c r="AB26" s="72" t="s">
        <v>62</v>
      </c>
      <c r="AE26" s="69">
        <f t="shared" si="2"/>
        <v>6.25</v>
      </c>
      <c r="AF26" s="69">
        <f t="shared" si="2"/>
        <v>39.411764705882355</v>
      </c>
      <c r="AG26" s="69">
        <f t="shared" si="2"/>
        <v>26.582278481012654</v>
      </c>
      <c r="AH26" s="69">
        <f t="shared" si="2"/>
        <v>1.6666666666666667</v>
      </c>
      <c r="AI26" s="69">
        <f t="shared" si="1"/>
        <v>5.9016393442622954</v>
      </c>
      <c r="AJ26" s="69"/>
    </row>
    <row r="27" spans="1:36" s="68" customFormat="1" ht="14.4" customHeight="1" x14ac:dyDescent="0.6">
      <c r="A27" s="62"/>
      <c r="B27" s="62" t="s">
        <v>63</v>
      </c>
      <c r="C27" s="62"/>
      <c r="D27" s="62"/>
      <c r="E27" s="62"/>
      <c r="F27" s="63">
        <v>155</v>
      </c>
      <c r="G27" s="63">
        <v>160</v>
      </c>
      <c r="H27" s="63">
        <v>163</v>
      </c>
      <c r="I27" s="57">
        <v>155</v>
      </c>
      <c r="J27" s="57">
        <v>160</v>
      </c>
      <c r="K27" s="57">
        <v>163</v>
      </c>
      <c r="L27" s="57">
        <v>173</v>
      </c>
      <c r="M27" s="57">
        <v>241</v>
      </c>
      <c r="N27" s="57">
        <v>300</v>
      </c>
      <c r="O27" s="57">
        <v>305</v>
      </c>
      <c r="P27" s="57">
        <v>315</v>
      </c>
      <c r="Q27" s="57">
        <v>320</v>
      </c>
      <c r="R27" s="64">
        <v>0.64935064935065157</v>
      </c>
      <c r="S27" s="64">
        <v>3.2258064516128968</v>
      </c>
      <c r="T27" s="65">
        <v>1.875</v>
      </c>
      <c r="U27" s="60">
        <v>6.1349693251533743</v>
      </c>
      <c r="V27" s="60">
        <f>((M27-L27)/L27)*100</f>
        <v>39.306358381502889</v>
      </c>
      <c r="W27" s="60">
        <f t="shared" si="5"/>
        <v>24.481327800829874</v>
      </c>
      <c r="X27" s="60">
        <v>1.6666666666666667</v>
      </c>
      <c r="Y27" s="66">
        <v>3.278688524590164</v>
      </c>
      <c r="Z27" s="66">
        <f t="shared" si="6"/>
        <v>1.5873015873015872</v>
      </c>
      <c r="AA27" s="67"/>
      <c r="AB27" s="62" t="s">
        <v>64</v>
      </c>
      <c r="AE27" s="69">
        <f t="shared" si="2"/>
        <v>6.1349693251533743</v>
      </c>
      <c r="AF27" s="69">
        <f t="shared" si="2"/>
        <v>39.306358381502889</v>
      </c>
      <c r="AG27" s="69">
        <f t="shared" si="2"/>
        <v>24.481327800829874</v>
      </c>
      <c r="AH27" s="69">
        <f t="shared" si="2"/>
        <v>1.6666666666666667</v>
      </c>
      <c r="AI27" s="69">
        <f t="shared" si="1"/>
        <v>4.918032786885246</v>
      </c>
      <c r="AJ27" s="69"/>
    </row>
    <row r="28" spans="1:36" s="68" customFormat="1" ht="14.4" customHeight="1" x14ac:dyDescent="0.6">
      <c r="A28" s="62"/>
      <c r="B28" s="62" t="s">
        <v>65</v>
      </c>
      <c r="C28" s="62"/>
      <c r="D28" s="62"/>
      <c r="E28" s="62"/>
      <c r="F28" s="63">
        <v>156</v>
      </c>
      <c r="G28" s="63">
        <v>164</v>
      </c>
      <c r="H28" s="63">
        <v>167</v>
      </c>
      <c r="I28" s="57">
        <v>156</v>
      </c>
      <c r="J28" s="57">
        <v>164</v>
      </c>
      <c r="K28" s="57">
        <v>167</v>
      </c>
      <c r="L28" s="57">
        <v>180</v>
      </c>
      <c r="M28" s="57">
        <v>251</v>
      </c>
      <c r="N28" s="57">
        <v>300</v>
      </c>
      <c r="O28" s="57">
        <v>305</v>
      </c>
      <c r="P28" s="57">
        <v>310</v>
      </c>
      <c r="Q28" s="57">
        <v>315</v>
      </c>
      <c r="R28" s="64">
        <v>1.2987012987012889</v>
      </c>
      <c r="S28" s="64">
        <v>5.1282051282051384</v>
      </c>
      <c r="T28" s="65">
        <v>1.8292682926829258</v>
      </c>
      <c r="U28" s="60">
        <v>7.7844311377245514</v>
      </c>
      <c r="V28" s="60">
        <f>((M28-L28)/L28)*100</f>
        <v>39.444444444444443</v>
      </c>
      <c r="W28" s="60">
        <f t="shared" si="5"/>
        <v>19.52191235059761</v>
      </c>
      <c r="X28" s="60">
        <v>1.6666666666666667</v>
      </c>
      <c r="Y28" s="66">
        <v>1.639344262295082</v>
      </c>
      <c r="Z28" s="66">
        <f t="shared" si="6"/>
        <v>1.6129032258064515</v>
      </c>
      <c r="AA28" s="67"/>
      <c r="AB28" s="72" t="s">
        <v>66</v>
      </c>
      <c r="AE28" s="69">
        <f t="shared" si="2"/>
        <v>7.7844311377245514</v>
      </c>
      <c r="AF28" s="69">
        <f t="shared" si="2"/>
        <v>39.444444444444443</v>
      </c>
      <c r="AG28" s="69">
        <f t="shared" si="2"/>
        <v>19.52191235059761</v>
      </c>
      <c r="AH28" s="69">
        <f t="shared" si="2"/>
        <v>1.6666666666666667</v>
      </c>
      <c r="AI28" s="69">
        <f t="shared" si="1"/>
        <v>3.278688524590164</v>
      </c>
      <c r="AJ28" s="69"/>
    </row>
    <row r="29" spans="1:36" s="68" customFormat="1" ht="14.4" customHeight="1" x14ac:dyDescent="0.6">
      <c r="A29" s="62"/>
      <c r="B29" s="62" t="s">
        <v>67</v>
      </c>
      <c r="C29" s="62"/>
      <c r="D29" s="62"/>
      <c r="E29" s="62"/>
      <c r="F29" s="63">
        <v>157</v>
      </c>
      <c r="G29" s="63">
        <v>165</v>
      </c>
      <c r="H29" s="63">
        <v>169</v>
      </c>
      <c r="I29" s="57">
        <v>157</v>
      </c>
      <c r="J29" s="57">
        <v>165</v>
      </c>
      <c r="K29" s="57">
        <v>169</v>
      </c>
      <c r="L29" s="57">
        <v>181</v>
      </c>
      <c r="M29" s="57">
        <v>252</v>
      </c>
      <c r="N29" s="57">
        <v>300</v>
      </c>
      <c r="O29" s="57">
        <v>305</v>
      </c>
      <c r="P29" s="57">
        <v>315</v>
      </c>
      <c r="Q29" s="57">
        <v>320</v>
      </c>
      <c r="R29" s="64">
        <v>1.2903225806451672</v>
      </c>
      <c r="S29" s="64">
        <v>5.0955414012738913</v>
      </c>
      <c r="T29" s="65">
        <v>2.4242424242424221</v>
      </c>
      <c r="U29" s="60">
        <v>7.1005917159763312</v>
      </c>
      <c r="V29" s="60">
        <f t="shared" ref="V29:V31" si="7">((M29-L29)/L29)*100</f>
        <v>39.226519337016576</v>
      </c>
      <c r="W29" s="60">
        <f t="shared" si="5"/>
        <v>19.047619047619047</v>
      </c>
      <c r="X29" s="60">
        <v>1.6666666666666667</v>
      </c>
      <c r="Y29" s="66">
        <v>3.278688524590164</v>
      </c>
      <c r="Z29" s="66">
        <f t="shared" si="6"/>
        <v>1.5873015873015872</v>
      </c>
      <c r="AA29" s="70"/>
      <c r="AB29" s="62" t="s">
        <v>68</v>
      </c>
      <c r="AE29" s="69">
        <f t="shared" si="2"/>
        <v>7.1005917159763312</v>
      </c>
      <c r="AF29" s="69">
        <f t="shared" si="2"/>
        <v>39.226519337016576</v>
      </c>
      <c r="AG29" s="69">
        <f t="shared" si="2"/>
        <v>19.047619047619047</v>
      </c>
      <c r="AH29" s="69">
        <f t="shared" si="2"/>
        <v>1.6666666666666667</v>
      </c>
      <c r="AI29" s="69">
        <f t="shared" si="1"/>
        <v>4.918032786885246</v>
      </c>
      <c r="AJ29" s="69"/>
    </row>
    <row r="30" spans="1:36" s="68" customFormat="1" ht="14.4" customHeight="1" x14ac:dyDescent="0.6">
      <c r="A30" s="62"/>
      <c r="B30" s="62" t="s">
        <v>69</v>
      </c>
      <c r="C30" s="62"/>
      <c r="D30" s="62"/>
      <c r="E30" s="62"/>
      <c r="F30" s="63">
        <v>149</v>
      </c>
      <c r="G30" s="63">
        <v>154</v>
      </c>
      <c r="H30" s="63">
        <v>158</v>
      </c>
      <c r="I30" s="57">
        <v>149</v>
      </c>
      <c r="J30" s="57">
        <v>154</v>
      </c>
      <c r="K30" s="57">
        <v>158</v>
      </c>
      <c r="L30" s="57">
        <v>167</v>
      </c>
      <c r="M30" s="57">
        <v>233</v>
      </c>
      <c r="N30" s="57">
        <v>300</v>
      </c>
      <c r="O30" s="57">
        <v>305</v>
      </c>
      <c r="P30" s="57">
        <v>320</v>
      </c>
      <c r="Q30" s="57">
        <v>325</v>
      </c>
      <c r="R30" s="64">
        <v>0</v>
      </c>
      <c r="S30" s="64">
        <v>3.3557046979865817</v>
      </c>
      <c r="T30" s="65">
        <v>2.5974025974025921</v>
      </c>
      <c r="U30" s="60">
        <v>5.6962025316455698</v>
      </c>
      <c r="V30" s="60">
        <f t="shared" si="7"/>
        <v>39.520958083832333</v>
      </c>
      <c r="W30" s="60">
        <f>((N30-M30)/M30)*100</f>
        <v>28.75536480686695</v>
      </c>
      <c r="X30" s="60">
        <v>1.6666666666666667</v>
      </c>
      <c r="Y30" s="66">
        <v>4.918032786885246</v>
      </c>
      <c r="Z30" s="66">
        <f t="shared" si="6"/>
        <v>1.5625</v>
      </c>
      <c r="AA30" s="70"/>
      <c r="AB30" s="62" t="s">
        <v>70</v>
      </c>
      <c r="AE30" s="69">
        <f t="shared" si="2"/>
        <v>5.6962025316455698</v>
      </c>
      <c r="AF30" s="69">
        <f t="shared" si="2"/>
        <v>39.520958083832333</v>
      </c>
      <c r="AG30" s="69">
        <f t="shared" si="2"/>
        <v>28.75536480686695</v>
      </c>
      <c r="AH30" s="69">
        <f t="shared" si="2"/>
        <v>1.6666666666666667</v>
      </c>
      <c r="AI30" s="69">
        <f t="shared" si="1"/>
        <v>6.557377049180328</v>
      </c>
      <c r="AJ30" s="69"/>
    </row>
    <row r="31" spans="1:36" s="68" customFormat="1" ht="14.4" customHeight="1" x14ac:dyDescent="0.6">
      <c r="A31" s="72"/>
      <c r="B31" s="72" t="s">
        <v>71</v>
      </c>
      <c r="C31" s="62"/>
      <c r="D31" s="62"/>
      <c r="E31" s="62"/>
      <c r="F31" s="63">
        <v>194</v>
      </c>
      <c r="G31" s="63">
        <v>203</v>
      </c>
      <c r="H31" s="63">
        <v>205</v>
      </c>
      <c r="I31" s="57">
        <v>194</v>
      </c>
      <c r="J31" s="57">
        <v>203</v>
      </c>
      <c r="K31" s="57">
        <v>205</v>
      </c>
      <c r="L31" s="57">
        <v>215</v>
      </c>
      <c r="M31" s="57">
        <v>300</v>
      </c>
      <c r="N31" s="57">
        <v>300</v>
      </c>
      <c r="O31" s="57">
        <v>310</v>
      </c>
      <c r="P31" s="57">
        <v>325</v>
      </c>
      <c r="Q31" s="57">
        <v>331</v>
      </c>
      <c r="R31" s="64">
        <v>1.5706806282722567</v>
      </c>
      <c r="S31" s="64">
        <v>4.6391752577319636</v>
      </c>
      <c r="T31" s="65">
        <v>0.98522167487683987</v>
      </c>
      <c r="U31" s="60">
        <v>4.8780487804878048</v>
      </c>
      <c r="V31" s="60">
        <f t="shared" si="7"/>
        <v>39.534883720930232</v>
      </c>
      <c r="W31" s="60">
        <f t="shared" si="5"/>
        <v>0</v>
      </c>
      <c r="X31" s="60">
        <v>3.3333333333333335</v>
      </c>
      <c r="Y31" s="66">
        <v>4.838709677419355</v>
      </c>
      <c r="Z31" s="66">
        <f t="shared" si="6"/>
        <v>1.8461538461538463</v>
      </c>
      <c r="AA31" s="72"/>
      <c r="AB31" s="72" t="s">
        <v>72</v>
      </c>
      <c r="AE31" s="69">
        <f t="shared" si="2"/>
        <v>4.8780487804878048</v>
      </c>
      <c r="AF31" s="69">
        <f t="shared" si="2"/>
        <v>39.534883720930232</v>
      </c>
      <c r="AG31" s="69">
        <f t="shared" si="2"/>
        <v>0</v>
      </c>
      <c r="AH31" s="69">
        <f t="shared" si="2"/>
        <v>3.3333333333333335</v>
      </c>
      <c r="AI31" s="69">
        <f t="shared" si="1"/>
        <v>6.7741935483870979</v>
      </c>
      <c r="AJ31" s="69"/>
    </row>
    <row r="32" spans="1:36" s="68" customFormat="1" ht="14.4" customHeight="1" x14ac:dyDescent="0.6">
      <c r="A32" s="55"/>
      <c r="B32" s="55" t="s">
        <v>73</v>
      </c>
      <c r="C32" s="62"/>
      <c r="D32" s="62"/>
      <c r="E32" s="62"/>
      <c r="F32" s="63">
        <v>194</v>
      </c>
      <c r="G32" s="63">
        <v>203</v>
      </c>
      <c r="H32" s="63">
        <v>205</v>
      </c>
      <c r="I32" s="57">
        <v>194</v>
      </c>
      <c r="J32" s="57">
        <v>203</v>
      </c>
      <c r="K32" s="57">
        <v>205</v>
      </c>
      <c r="L32" s="57">
        <v>215</v>
      </c>
      <c r="M32" s="57">
        <v>300</v>
      </c>
      <c r="N32" s="57">
        <v>300</v>
      </c>
      <c r="O32" s="57">
        <v>310</v>
      </c>
      <c r="P32" s="57">
        <v>325</v>
      </c>
      <c r="Q32" s="57">
        <v>331</v>
      </c>
      <c r="R32" s="64">
        <v>1.5706806282722567</v>
      </c>
      <c r="S32" s="64">
        <v>4.6391752577319636</v>
      </c>
      <c r="T32" s="65">
        <v>0.98522167487683987</v>
      </c>
      <c r="U32" s="60">
        <v>4.8780487804878048</v>
      </c>
      <c r="V32" s="60">
        <f>((M32-L32)/L32)*100</f>
        <v>39.534883720930232</v>
      </c>
      <c r="W32" s="60">
        <f t="shared" si="5"/>
        <v>0</v>
      </c>
      <c r="X32" s="60">
        <v>3.3333333333333335</v>
      </c>
      <c r="Y32" s="66">
        <v>4.838709677419355</v>
      </c>
      <c r="Z32" s="66">
        <f t="shared" si="6"/>
        <v>1.8461538461538463</v>
      </c>
      <c r="AA32" s="62"/>
      <c r="AB32" s="62" t="s">
        <v>74</v>
      </c>
      <c r="AE32" s="69">
        <f t="shared" si="2"/>
        <v>4.8780487804878048</v>
      </c>
      <c r="AF32" s="69">
        <f t="shared" si="2"/>
        <v>39.534883720930232</v>
      </c>
      <c r="AG32" s="69">
        <f t="shared" si="2"/>
        <v>0</v>
      </c>
      <c r="AH32" s="69">
        <f t="shared" si="2"/>
        <v>3.3333333333333335</v>
      </c>
      <c r="AI32" s="69">
        <f t="shared" si="1"/>
        <v>6.7741935483870979</v>
      </c>
      <c r="AJ32" s="69"/>
    </row>
    <row r="33" spans="1:36" s="68" customFormat="1" ht="14.4" customHeight="1" x14ac:dyDescent="0.6">
      <c r="A33" s="72"/>
      <c r="B33" s="72" t="s">
        <v>75</v>
      </c>
      <c r="C33" s="62"/>
      <c r="D33" s="62"/>
      <c r="E33" s="62"/>
      <c r="F33" s="63">
        <v>155</v>
      </c>
      <c r="G33" s="63">
        <v>160</v>
      </c>
      <c r="H33" s="63">
        <v>163</v>
      </c>
      <c r="I33" s="57">
        <v>155</v>
      </c>
      <c r="J33" s="57">
        <v>160</v>
      </c>
      <c r="K33" s="57">
        <v>163</v>
      </c>
      <c r="L33" s="57">
        <v>172</v>
      </c>
      <c r="M33" s="57">
        <v>240</v>
      </c>
      <c r="N33" s="57">
        <v>300</v>
      </c>
      <c r="O33" s="57">
        <v>305</v>
      </c>
      <c r="P33" s="57">
        <v>318</v>
      </c>
      <c r="Q33" s="57">
        <v>323</v>
      </c>
      <c r="R33" s="64">
        <v>0.64935064935065157</v>
      </c>
      <c r="S33" s="64">
        <v>3.2258064516128968</v>
      </c>
      <c r="T33" s="65">
        <v>1.875</v>
      </c>
      <c r="U33" s="60">
        <v>5.5214723926380369</v>
      </c>
      <c r="V33" s="60">
        <f>((M33-L33)/L33)*100</f>
        <v>39.534883720930232</v>
      </c>
      <c r="W33" s="60">
        <f t="shared" si="5"/>
        <v>25</v>
      </c>
      <c r="X33" s="60">
        <v>1.6666666666666667</v>
      </c>
      <c r="Y33" s="66">
        <v>4.2622950819672125</v>
      </c>
      <c r="Z33" s="66">
        <f t="shared" si="6"/>
        <v>1.5723270440251573</v>
      </c>
      <c r="AA33" s="62"/>
      <c r="AB33" s="62" t="s">
        <v>76</v>
      </c>
      <c r="AE33" s="69">
        <f t="shared" si="2"/>
        <v>5.5214723926380369</v>
      </c>
      <c r="AF33" s="69">
        <f t="shared" si="2"/>
        <v>39.534883720930232</v>
      </c>
      <c r="AG33" s="69">
        <f t="shared" si="2"/>
        <v>25</v>
      </c>
      <c r="AH33" s="69">
        <f t="shared" si="2"/>
        <v>1.6666666666666667</v>
      </c>
      <c r="AI33" s="69">
        <f t="shared" si="1"/>
        <v>5.9016393442622954</v>
      </c>
      <c r="AJ33" s="69"/>
    </row>
    <row r="34" spans="1:36" s="68" customFormat="1" ht="14.4" customHeight="1" x14ac:dyDescent="0.6">
      <c r="A34" s="62"/>
      <c r="B34" s="62" t="s">
        <v>77</v>
      </c>
      <c r="C34" s="62"/>
      <c r="D34" s="62"/>
      <c r="E34" s="62"/>
      <c r="F34" s="63">
        <v>160</v>
      </c>
      <c r="G34" s="63">
        <v>164</v>
      </c>
      <c r="H34" s="63">
        <v>168</v>
      </c>
      <c r="I34" s="57">
        <v>160</v>
      </c>
      <c r="J34" s="57">
        <v>164</v>
      </c>
      <c r="K34" s="57">
        <v>168</v>
      </c>
      <c r="L34" s="57">
        <v>179</v>
      </c>
      <c r="M34" s="57">
        <v>250</v>
      </c>
      <c r="N34" s="57">
        <v>300</v>
      </c>
      <c r="O34" s="57">
        <v>305</v>
      </c>
      <c r="P34" s="57">
        <v>315</v>
      </c>
      <c r="Q34" s="57">
        <v>320</v>
      </c>
      <c r="R34" s="64">
        <v>2.564102564102555</v>
      </c>
      <c r="S34" s="64">
        <v>2.4999999999999858</v>
      </c>
      <c r="T34" s="65">
        <v>2.4390243902439011</v>
      </c>
      <c r="U34" s="60">
        <v>6.5476190476190483</v>
      </c>
      <c r="V34" s="60">
        <f t="shared" ref="V34:V35" si="8">((M34-L34)/L34)*100</f>
        <v>39.664804469273747</v>
      </c>
      <c r="W34" s="60">
        <f t="shared" si="5"/>
        <v>20</v>
      </c>
      <c r="X34" s="60">
        <v>1.6666666666666667</v>
      </c>
      <c r="Y34" s="66">
        <v>3.278688524590164</v>
      </c>
      <c r="Z34" s="66">
        <f t="shared" si="6"/>
        <v>1.5873015873015872</v>
      </c>
      <c r="AA34" s="62"/>
      <c r="AB34" s="62" t="s">
        <v>78</v>
      </c>
      <c r="AE34" s="69">
        <f t="shared" si="2"/>
        <v>6.5476190476190483</v>
      </c>
      <c r="AF34" s="69">
        <f t="shared" si="2"/>
        <v>39.664804469273747</v>
      </c>
      <c r="AG34" s="69">
        <f t="shared" si="2"/>
        <v>20</v>
      </c>
      <c r="AH34" s="69">
        <f t="shared" si="2"/>
        <v>1.6666666666666667</v>
      </c>
      <c r="AI34" s="69">
        <f t="shared" si="1"/>
        <v>4.918032786885246</v>
      </c>
      <c r="AJ34" s="69"/>
    </row>
    <row r="35" spans="1:36" s="68" customFormat="1" ht="14.4" customHeight="1" x14ac:dyDescent="0.6">
      <c r="A35" s="62"/>
      <c r="B35" s="62" t="s">
        <v>79</v>
      </c>
      <c r="C35" s="62"/>
      <c r="D35" s="62"/>
      <c r="E35" s="62"/>
      <c r="F35" s="63">
        <v>152</v>
      </c>
      <c r="G35" s="63">
        <v>160</v>
      </c>
      <c r="H35" s="63">
        <v>164</v>
      </c>
      <c r="I35" s="57">
        <v>152</v>
      </c>
      <c r="J35" s="57">
        <v>160</v>
      </c>
      <c r="K35" s="57">
        <v>164</v>
      </c>
      <c r="L35" s="57">
        <v>172</v>
      </c>
      <c r="M35" s="57">
        <v>240</v>
      </c>
      <c r="N35" s="57">
        <v>300</v>
      </c>
      <c r="O35" s="57">
        <v>305</v>
      </c>
      <c r="P35" s="57">
        <v>315</v>
      </c>
      <c r="Q35" s="57">
        <v>320</v>
      </c>
      <c r="R35" s="64">
        <v>0</v>
      </c>
      <c r="S35" s="64">
        <v>5.2631578947368354</v>
      </c>
      <c r="T35" s="65">
        <v>2.4999999999999858</v>
      </c>
      <c r="U35" s="60">
        <v>4.8780487804878048</v>
      </c>
      <c r="V35" s="60">
        <f t="shared" si="8"/>
        <v>39.534883720930232</v>
      </c>
      <c r="W35" s="60">
        <f t="shared" si="5"/>
        <v>25</v>
      </c>
      <c r="X35" s="60">
        <v>1.6666666666666667</v>
      </c>
      <c r="Y35" s="66">
        <v>3.278688524590164</v>
      </c>
      <c r="Z35" s="66">
        <f t="shared" si="6"/>
        <v>1.5873015873015872</v>
      </c>
      <c r="AA35" s="71"/>
      <c r="AB35" s="62" t="s">
        <v>80</v>
      </c>
      <c r="AE35" s="69">
        <f t="shared" si="2"/>
        <v>4.8780487804878048</v>
      </c>
      <c r="AF35" s="69">
        <f t="shared" si="2"/>
        <v>39.534883720930232</v>
      </c>
      <c r="AG35" s="69">
        <f t="shared" si="2"/>
        <v>25</v>
      </c>
      <c r="AH35" s="69">
        <f t="shared" si="2"/>
        <v>1.6666666666666667</v>
      </c>
      <c r="AI35" s="69">
        <f t="shared" si="1"/>
        <v>4.918032786885246</v>
      </c>
      <c r="AJ35" s="69"/>
    </row>
    <row r="36" spans="1:36" s="68" customFormat="1" ht="0.75" customHeight="1" x14ac:dyDescent="0.6">
      <c r="A36" s="39"/>
      <c r="B36" s="39"/>
      <c r="C36" s="39"/>
      <c r="D36" s="39"/>
      <c r="E36" s="3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4"/>
      <c r="S36" s="75"/>
      <c r="T36" s="73"/>
      <c r="U36" s="73"/>
      <c r="V36" s="73"/>
      <c r="W36" s="76"/>
      <c r="X36" s="76"/>
      <c r="Y36" s="73"/>
      <c r="Z36" s="73"/>
      <c r="AA36" s="39"/>
      <c r="AB36" s="39"/>
      <c r="AE36" s="69" t="e">
        <f t="shared" si="2"/>
        <v>#DIV/0!</v>
      </c>
      <c r="AF36" s="69" t="e">
        <f>((M36-L36)/L36)*100</f>
        <v>#DIV/0!</v>
      </c>
      <c r="AG36" s="69" t="e">
        <f>((N36-M36)/M36)*100</f>
        <v>#DIV/0!</v>
      </c>
      <c r="AH36" s="69" t="e">
        <f>((Q36-N36)/N36)*100</f>
        <v>#DIV/0!</v>
      </c>
      <c r="AI36" s="77"/>
      <c r="AJ36" s="77"/>
    </row>
    <row r="37" spans="1:36" s="68" customFormat="1" ht="0.6" customHeight="1" x14ac:dyDescent="0.6">
      <c r="A37" s="62"/>
      <c r="B37" s="62"/>
      <c r="C37" s="62"/>
      <c r="D37" s="62"/>
      <c r="E37" s="62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9"/>
      <c r="S37" s="80"/>
      <c r="T37" s="78"/>
      <c r="U37" s="78"/>
      <c r="V37" s="78"/>
      <c r="W37" s="78"/>
      <c r="X37" s="78"/>
      <c r="Y37" s="78"/>
      <c r="Z37" s="78"/>
      <c r="AA37" s="62"/>
      <c r="AB37" s="62"/>
      <c r="AE37" s="77"/>
      <c r="AF37" s="77"/>
      <c r="AG37" s="77"/>
      <c r="AH37" s="77"/>
      <c r="AI37" s="77"/>
      <c r="AJ37" s="77"/>
    </row>
    <row r="38" spans="1:36" s="82" customFormat="1" ht="14.4" customHeight="1" x14ac:dyDescent="0.6">
      <c r="A38" s="81"/>
      <c r="B38" s="81" t="s">
        <v>81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E38" s="83"/>
      <c r="AF38" s="83"/>
      <c r="AG38" s="83"/>
      <c r="AH38" s="83"/>
      <c r="AI38" s="83"/>
      <c r="AJ38" s="83"/>
    </row>
  </sheetData>
  <mergeCells count="11">
    <mergeCell ref="R6:S6"/>
    <mergeCell ref="AB2:AB3"/>
    <mergeCell ref="I4:Q4"/>
    <mergeCell ref="T4:Z4"/>
    <mergeCell ref="A5:E7"/>
    <mergeCell ref="F5:G5"/>
    <mergeCell ref="I5:J5"/>
    <mergeCell ref="R5:S5"/>
    <mergeCell ref="AB5:AB7"/>
    <mergeCell ref="F6:G6"/>
    <mergeCell ref="I6:J6"/>
  </mergeCells>
  <pageMargins left="0.59055118110236227" right="0.39370078740157483" top="0.6692913385826772" bottom="0.17" header="0.51181102362204722" footer="0.3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 </vt:lpstr>
      <vt:lpstr>'T-2.9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2021-02-15T06:16:24Z</cp:lastPrinted>
  <dcterms:created xsi:type="dcterms:W3CDTF">2021-02-15T06:16:06Z</dcterms:created>
  <dcterms:modified xsi:type="dcterms:W3CDTF">2021-02-15T06:16:51Z</dcterms:modified>
</cp:coreProperties>
</file>