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dang\สมุดรายงานสถิติจังหวัด\2562\รายงานสถิติ 2562 เข้าระบบ\1\"/>
    </mc:Choice>
  </mc:AlternateContent>
  <bookViews>
    <workbookView xWindow="0" yWindow="0" windowWidth="20490" windowHeight="7590"/>
  </bookViews>
  <sheets>
    <sheet name="T-1.10-" sheetId="1" r:id="rId1"/>
  </sheets>
  <definedNames>
    <definedName name="_xlnm.Print_Area" localSheetId="0">'T-1.10-'!$A$1:$O$23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8" i="1" l="1"/>
  <c r="K17" i="1"/>
  <c r="K16" i="1"/>
  <c r="K15" i="1"/>
  <c r="K14" i="1"/>
  <c r="K13" i="1"/>
  <c r="K12" i="1"/>
  <c r="K11" i="1"/>
  <c r="K10" i="1"/>
  <c r="K9" i="1"/>
  <c r="K8" i="1"/>
  <c r="J7" i="1"/>
  <c r="K7" i="1" s="1"/>
  <c r="I7" i="1"/>
  <c r="H7" i="1"/>
  <c r="G7" i="1"/>
  <c r="F7" i="1"/>
  <c r="E7" i="1"/>
</calcChain>
</file>

<file path=xl/sharedStrings.xml><?xml version="1.0" encoding="utf-8"?>
<sst xmlns="http://schemas.openxmlformats.org/spreadsheetml/2006/main" count="41" uniqueCount="41">
  <si>
    <t>ตาราง</t>
  </si>
  <si>
    <t>บ้านจากการทะเบียน เป็นรายอำเภอ พ.ศ. 2557 - 2561</t>
  </si>
  <si>
    <t>Table</t>
  </si>
  <si>
    <t>House from Registration Record by District: 2014 - 2018</t>
  </si>
  <si>
    <t>อำเภอ</t>
  </si>
  <si>
    <t xml:space="preserve">2556
 (2013)   </t>
  </si>
  <si>
    <t xml:space="preserve">2557
 (2014)   </t>
  </si>
  <si>
    <t xml:space="preserve">2558
 (2015)   </t>
  </si>
  <si>
    <t xml:space="preserve">2559
 (2016)   </t>
  </si>
  <si>
    <t xml:space="preserve">2560
 (2017)   </t>
  </si>
  <si>
    <t xml:space="preserve">2561
 (2018)   </t>
  </si>
  <si>
    <t>อัตราการเปลี่ยนแปลง</t>
  </si>
  <si>
    <t>District</t>
  </si>
  <si>
    <r>
      <t xml:space="preserve">Percentage  change </t>
    </r>
    <r>
      <rPr>
        <sz val="11"/>
        <rFont val="TH SarabunPSK"/>
        <family val="2"/>
      </rPr>
      <t>(%)</t>
    </r>
  </si>
  <si>
    <t>2561 (2018)</t>
  </si>
  <si>
    <t>รวมยอด</t>
  </si>
  <si>
    <t>Total</t>
  </si>
  <si>
    <t>เมืองลพบุรี</t>
  </si>
  <si>
    <t>Mueang Lop Buri</t>
  </si>
  <si>
    <t>พัฒนานิคม</t>
  </si>
  <si>
    <t xml:space="preserve">Phatthana Nikhom </t>
  </si>
  <si>
    <t>โคกสำโรง</t>
  </si>
  <si>
    <t xml:space="preserve">Khok Samrong </t>
  </si>
  <si>
    <t>ชัยบาดาล</t>
  </si>
  <si>
    <t xml:space="preserve">Chai Badan </t>
  </si>
  <si>
    <t>ท่าวุ้ง</t>
  </si>
  <si>
    <t xml:space="preserve">Tha Wung </t>
  </si>
  <si>
    <t>บ้านหมี่</t>
  </si>
  <si>
    <t xml:space="preserve">Ban   Mi  </t>
  </si>
  <si>
    <t>ท่าหลวง</t>
  </si>
  <si>
    <t xml:space="preserve">Tha  Luang  </t>
  </si>
  <si>
    <t>สระโบสถ์</t>
  </si>
  <si>
    <t xml:space="preserve">Sa  Bot  </t>
  </si>
  <si>
    <t>โคกเจริญ</t>
  </si>
  <si>
    <t xml:space="preserve">Khok Charoen </t>
  </si>
  <si>
    <t>ลำสนธิ</t>
  </si>
  <si>
    <t xml:space="preserve">Lam  Sonthi  </t>
  </si>
  <si>
    <t>หนองม่วง</t>
  </si>
  <si>
    <t xml:space="preserve">Nong  Muang  </t>
  </si>
  <si>
    <t xml:space="preserve">        ที่มา:  กรมการปกครอง  กระทรวงมหาดไทย</t>
  </si>
  <si>
    <t xml:space="preserve"> Source:  Department of Provincial Administration,  Ministry of Interior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</si>
</sst>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87" formatCode="#,##0________"/>
    <numFmt numFmtId="188" formatCode="0.0"/>
    <numFmt numFmtId="189" formatCode="#,##0______"/>
  </numFmts>
  <fonts count="7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sz val="13"/>
      <name val="TH SarabunPSK"/>
      <family val="2"/>
    </font>
    <font>
      <b/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2" fontId="1" fillId="0" borderId="0" xfId="0" applyNumberFormat="1" applyFont="1" applyAlignment="1">
      <alignment horizontal="center"/>
    </xf>
    <xf numFmtId="0" fontId="2" fillId="0" borderId="0" xfId="0" applyFont="1"/>
    <xf numFmtId="0" fontId="1" fillId="0" borderId="0" xfId="0" applyFont="1" applyAlignment="1">
      <alignment vertical="center"/>
    </xf>
    <xf numFmtId="2" fontId="1" fillId="0" borderId="0" xfId="0" applyNumberFormat="1" applyFont="1" applyAlignment="1">
      <alignment horizontal="center" vertical="center"/>
    </xf>
    <xf numFmtId="0" fontId="3" fillId="0" borderId="0" xfId="0" applyFont="1" applyBorder="1"/>
    <xf numFmtId="0" fontId="4" fillId="0" borderId="0" xfId="0" applyFont="1" applyBorder="1" applyAlignment="1">
      <alignment horizontal="left" vertical="center"/>
    </xf>
    <xf numFmtId="0" fontId="3" fillId="0" borderId="0" xfId="0" applyFont="1"/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 vertical="center" wrapText="1"/>
    </xf>
    <xf numFmtId="0" fontId="4" fillId="0" borderId="0" xfId="0" applyFont="1"/>
    <xf numFmtId="0" fontId="5" fillId="0" borderId="0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87" fontId="2" fillId="0" borderId="6" xfId="0" applyNumberFormat="1" applyFont="1" applyBorder="1" applyAlignment="1">
      <alignment vertical="center"/>
    </xf>
    <xf numFmtId="188" fontId="5" fillId="0" borderId="6" xfId="0" applyNumberFormat="1" applyFont="1" applyBorder="1" applyAlignment="1">
      <alignment horizontal="center"/>
    </xf>
    <xf numFmtId="0" fontId="6" fillId="0" borderId="0" xfId="0" applyFont="1" applyAlignment="1">
      <alignment vertical="center"/>
    </xf>
    <xf numFmtId="0" fontId="5" fillId="0" borderId="0" xfId="0" applyFont="1" applyAlignment="1"/>
    <xf numFmtId="0" fontId="5" fillId="0" borderId="0" xfId="0" applyFont="1" applyAlignment="1">
      <alignment horizontal="left" indent="2"/>
    </xf>
    <xf numFmtId="187" fontId="5" fillId="0" borderId="6" xfId="0" applyNumberFormat="1" applyFont="1" applyBorder="1" applyAlignment="1"/>
    <xf numFmtId="0" fontId="5" fillId="0" borderId="0" xfId="0" applyFont="1" applyAlignment="1">
      <alignment horizontal="left" indent="1"/>
    </xf>
    <xf numFmtId="0" fontId="2" fillId="0" borderId="0" xfId="0" applyFont="1" applyAlignment="1"/>
    <xf numFmtId="0" fontId="2" fillId="0" borderId="0" xfId="0" applyFont="1" applyBorder="1" applyAlignment="1"/>
    <xf numFmtId="0" fontId="4" fillId="0" borderId="0" xfId="0" applyFont="1" applyAlignment="1">
      <alignment vertical="center"/>
    </xf>
    <xf numFmtId="0" fontId="5" fillId="0" borderId="5" xfId="0" applyFont="1" applyBorder="1" applyAlignment="1"/>
    <xf numFmtId="0" fontId="5" fillId="0" borderId="0" xfId="0" applyFont="1" applyBorder="1" applyAlignment="1"/>
    <xf numFmtId="0" fontId="5" fillId="0" borderId="8" xfId="0" applyFont="1" applyBorder="1" applyAlignment="1">
      <alignment vertical="center"/>
    </xf>
    <xf numFmtId="0" fontId="5" fillId="0" borderId="8" xfId="0" applyFont="1" applyBorder="1"/>
    <xf numFmtId="0" fontId="5" fillId="0" borderId="10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/>
    <xf numFmtId="0" fontId="5" fillId="0" borderId="0" xfId="0" applyFont="1" applyBorder="1" applyAlignment="1">
      <alignment vertical="center"/>
    </xf>
    <xf numFmtId="189" fontId="5" fillId="0" borderId="0" xfId="0" applyNumberFormat="1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4</xdr:row>
      <xdr:rowOff>180975</xdr:rowOff>
    </xdr:from>
    <xdr:to>
      <xdr:col>15</xdr:col>
      <xdr:colOff>38100</xdr:colOff>
      <xdr:row>22</xdr:row>
      <xdr:rowOff>504825</xdr:rowOff>
    </xdr:to>
    <xdr:grpSp>
      <xdr:nvGrpSpPr>
        <xdr:cNvPr id="2" name="Group 8"/>
        <xdr:cNvGrpSpPr>
          <a:grpSpLocks/>
        </xdr:cNvGrpSpPr>
      </xdr:nvGrpSpPr>
      <xdr:grpSpPr bwMode="auto">
        <a:xfrm>
          <a:off x="13544550" y="1114425"/>
          <a:ext cx="752475" cy="5610225"/>
          <a:chOff x="9458325" y="1821096"/>
          <a:chExt cx="547688" cy="4820935"/>
        </a:xfrm>
      </xdr:grpSpPr>
      <xdr:grpSp>
        <xdr:nvGrpSpPr>
          <xdr:cNvPr id="3" name="Group 13"/>
          <xdr:cNvGrpSpPr>
            <a:grpSpLocks/>
          </xdr:cNvGrpSpPr>
        </xdr:nvGrpSpPr>
        <xdr:grpSpPr bwMode="auto">
          <a:xfrm>
            <a:off x="9648824" y="6246465"/>
            <a:ext cx="357189" cy="395566"/>
            <a:chOff x="9648824" y="6246465"/>
            <a:chExt cx="357189" cy="395566"/>
          </a:xfrm>
        </xdr:grpSpPr>
        <xdr:sp macro="" textlink="">
          <xdr:nvSpPr>
            <xdr:cNvPr id="5" name="Flowchart: Delay 12"/>
            <xdr:cNvSpPr/>
          </xdr:nvSpPr>
          <xdr:spPr bwMode="auto">
            <a:xfrm rot="5400000">
              <a:off x="9618924" y="6275739"/>
              <a:ext cx="392877" cy="33970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6" name="TextBox 11"/>
            <xdr:cNvSpPr txBox="1"/>
          </xdr:nvSpPr>
          <xdr:spPr>
            <a:xfrm rot="5400000">
              <a:off x="9662398" y="6282047"/>
              <a:ext cx="368322" cy="318907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600">
                  <a:latin typeface="TH SarabunPSK" panose="020B0500040200020003" pitchFamily="34" charset="-34"/>
                  <a:cs typeface="TH SarabunPSK" panose="020B0500040200020003" pitchFamily="34" charset="-34"/>
                </a:rPr>
                <a:t>15</a:t>
              </a:r>
              <a:endParaRPr lang="th-TH" sz="1600">
                <a:latin typeface="TH SarabunPSK" panose="020B0500040200020003" pitchFamily="34" charset="-34"/>
                <a:cs typeface="TH SarabunPSK" panose="020B0500040200020003" pitchFamily="34" charset="-34"/>
              </a:endParaRPr>
            </a:p>
          </xdr:txBody>
        </xdr:sp>
      </xdr:grpSp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458325" y="1821096"/>
            <a:ext cx="478360" cy="436257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M24"/>
  <sheetViews>
    <sheetView showGridLines="0" tabSelected="1" zoomScaleNormal="100" workbookViewId="0">
      <selection activeCell="G12" sqref="G12"/>
    </sheetView>
  </sheetViews>
  <sheetFormatPr defaultColWidth="9.09765625" defaultRowHeight="21.75"/>
  <cols>
    <col min="1" max="1" width="1.59765625" style="8" customWidth="1"/>
    <col min="2" max="2" width="6.3984375" style="8" customWidth="1"/>
    <col min="3" max="3" width="6.296875" style="8" customWidth="1"/>
    <col min="4" max="4" width="6.8984375" style="8" customWidth="1"/>
    <col min="5" max="5" width="16.09765625" style="8" hidden="1" customWidth="1"/>
    <col min="6" max="10" width="16.09765625" style="8" customWidth="1"/>
    <col min="11" max="11" width="19.8984375" style="8" customWidth="1"/>
    <col min="12" max="12" width="2.296875" style="8" customWidth="1"/>
    <col min="13" max="13" width="18.296875" style="8" customWidth="1"/>
    <col min="14" max="14" width="0.8984375" style="8" customWidth="1"/>
    <col min="15" max="15" width="6.59765625" style="8" customWidth="1"/>
    <col min="16" max="16384" width="9.09765625" style="8"/>
  </cols>
  <sheetData>
    <row r="1" spans="1:13" s="1" customFormat="1">
      <c r="B1" s="1" t="s">
        <v>0</v>
      </c>
      <c r="C1" s="2">
        <v>1.1000000000000001</v>
      </c>
      <c r="D1" s="1" t="s">
        <v>1</v>
      </c>
    </row>
    <row r="2" spans="1:13" s="3" customFormat="1" ht="15.75" customHeight="1">
      <c r="B2" s="4" t="s">
        <v>2</v>
      </c>
      <c r="C2" s="5">
        <v>1.1000000000000001</v>
      </c>
      <c r="D2" s="4" t="s">
        <v>3</v>
      </c>
    </row>
    <row r="3" spans="1:13" ht="10.5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7"/>
      <c r="M3" s="7"/>
    </row>
    <row r="4" spans="1:13" s="14" customFormat="1" ht="25.5" customHeight="1">
      <c r="A4" s="9" t="s">
        <v>4</v>
      </c>
      <c r="B4" s="9"/>
      <c r="C4" s="9"/>
      <c r="D4" s="10"/>
      <c r="E4" s="11" t="s">
        <v>5</v>
      </c>
      <c r="F4" s="11" t="s">
        <v>6</v>
      </c>
      <c r="G4" s="11" t="s">
        <v>7</v>
      </c>
      <c r="H4" s="11" t="s">
        <v>8</v>
      </c>
      <c r="I4" s="11" t="s">
        <v>9</v>
      </c>
      <c r="J4" s="11" t="s">
        <v>10</v>
      </c>
      <c r="K4" s="12" t="s">
        <v>11</v>
      </c>
      <c r="L4" s="13" t="s">
        <v>12</v>
      </c>
      <c r="M4" s="9"/>
    </row>
    <row r="5" spans="1:13" s="14" customFormat="1" ht="25.5" customHeight="1">
      <c r="A5" s="15"/>
      <c r="B5" s="15"/>
      <c r="C5" s="15"/>
      <c r="D5" s="16"/>
      <c r="E5" s="17"/>
      <c r="F5" s="17"/>
      <c r="G5" s="17"/>
      <c r="H5" s="17"/>
      <c r="I5" s="17"/>
      <c r="J5" s="17"/>
      <c r="K5" s="18" t="s">
        <v>13</v>
      </c>
      <c r="L5" s="19"/>
      <c r="M5" s="15"/>
    </row>
    <row r="6" spans="1:13" s="14" customFormat="1" ht="25.5" customHeight="1">
      <c r="A6" s="20"/>
      <c r="B6" s="20"/>
      <c r="C6" s="20"/>
      <c r="D6" s="21"/>
      <c r="E6" s="22"/>
      <c r="F6" s="22"/>
      <c r="G6" s="22"/>
      <c r="H6" s="22"/>
      <c r="I6" s="22"/>
      <c r="J6" s="22"/>
      <c r="K6" s="23" t="s">
        <v>14</v>
      </c>
      <c r="L6" s="24"/>
      <c r="M6" s="20"/>
    </row>
    <row r="7" spans="1:13" s="28" customFormat="1" ht="26.25" customHeight="1">
      <c r="A7" s="25" t="s">
        <v>15</v>
      </c>
      <c r="B7" s="25"/>
      <c r="C7" s="25"/>
      <c r="D7" s="25"/>
      <c r="E7" s="26">
        <f>SUM(E8:E18)</f>
        <v>267673</v>
      </c>
      <c r="F7" s="26">
        <f>SUM(F8:F18)</f>
        <v>277071</v>
      </c>
      <c r="G7" s="26">
        <f>SUM(G8:G18)</f>
        <v>281004</v>
      </c>
      <c r="H7" s="26">
        <f t="shared" ref="H7:I7" si="0">SUM(H8:H18)</f>
        <v>284719</v>
      </c>
      <c r="I7" s="26">
        <f t="shared" si="0"/>
        <v>288416</v>
      </c>
      <c r="J7" s="26">
        <f>SUM(J8:J18)</f>
        <v>291987</v>
      </c>
      <c r="K7" s="27">
        <f>((J7-I7)*100)/J7</f>
        <v>1.2229996540941892</v>
      </c>
      <c r="L7" s="25" t="s">
        <v>16</v>
      </c>
      <c r="M7" s="25"/>
    </row>
    <row r="8" spans="1:13" s="28" customFormat="1" ht="26.25" customHeight="1">
      <c r="A8" s="29"/>
      <c r="B8" s="30" t="s">
        <v>17</v>
      </c>
      <c r="C8" s="29"/>
      <c r="D8" s="29"/>
      <c r="E8" s="31">
        <v>95748</v>
      </c>
      <c r="F8" s="31">
        <v>98678</v>
      </c>
      <c r="G8" s="31">
        <v>99982</v>
      </c>
      <c r="H8" s="31">
        <v>101222</v>
      </c>
      <c r="I8" s="31">
        <v>102463</v>
      </c>
      <c r="J8" s="31">
        <v>103953</v>
      </c>
      <c r="K8" s="27">
        <f t="shared" ref="K8:K18" si="1">((J8-I8)*100)/J8</f>
        <v>1.4333400671457293</v>
      </c>
      <c r="L8" s="29"/>
      <c r="M8" s="32" t="s">
        <v>18</v>
      </c>
    </row>
    <row r="9" spans="1:13" s="35" customFormat="1" ht="26.25" customHeight="1">
      <c r="A9" s="33"/>
      <c r="B9" s="30" t="s">
        <v>19</v>
      </c>
      <c r="C9" s="33"/>
      <c r="D9" s="33"/>
      <c r="E9" s="31">
        <v>7601</v>
      </c>
      <c r="F9" s="31">
        <v>26315</v>
      </c>
      <c r="G9" s="31">
        <v>26842</v>
      </c>
      <c r="H9" s="31">
        <v>27476</v>
      </c>
      <c r="I9" s="31">
        <v>27930</v>
      </c>
      <c r="J9" s="31">
        <v>28377</v>
      </c>
      <c r="K9" s="27">
        <f t="shared" si="1"/>
        <v>1.5752193677978645</v>
      </c>
      <c r="L9" s="34"/>
      <c r="M9" s="32" t="s">
        <v>20</v>
      </c>
    </row>
    <row r="10" spans="1:13" s="35" customFormat="1" ht="26.25" customHeight="1">
      <c r="A10" s="29"/>
      <c r="B10" s="30" t="s">
        <v>21</v>
      </c>
      <c r="C10" s="29"/>
      <c r="D10" s="29"/>
      <c r="E10" s="31">
        <v>27941</v>
      </c>
      <c r="F10" s="31">
        <v>28846</v>
      </c>
      <c r="G10" s="31">
        <v>29268</v>
      </c>
      <c r="H10" s="31">
        <v>29600</v>
      </c>
      <c r="I10" s="31">
        <v>29979</v>
      </c>
      <c r="J10" s="31">
        <v>30299</v>
      </c>
      <c r="K10" s="27">
        <f t="shared" si="1"/>
        <v>1.0561404666820686</v>
      </c>
      <c r="L10" s="29"/>
      <c r="M10" s="32" t="s">
        <v>22</v>
      </c>
    </row>
    <row r="11" spans="1:13" s="35" customFormat="1" ht="26.25" customHeight="1">
      <c r="A11" s="29"/>
      <c r="B11" s="30" t="s">
        <v>23</v>
      </c>
      <c r="C11" s="29"/>
      <c r="D11" s="29"/>
      <c r="E11" s="31">
        <v>32501</v>
      </c>
      <c r="F11" s="31">
        <v>33741</v>
      </c>
      <c r="G11" s="31">
        <v>34285</v>
      </c>
      <c r="H11" s="31">
        <v>34672</v>
      </c>
      <c r="I11" s="31">
        <v>35093</v>
      </c>
      <c r="J11" s="31">
        <v>35478</v>
      </c>
      <c r="K11" s="27">
        <f t="shared" si="1"/>
        <v>1.0851795478888324</v>
      </c>
      <c r="L11" s="29"/>
      <c r="M11" s="32" t="s">
        <v>24</v>
      </c>
    </row>
    <row r="12" spans="1:13" s="35" customFormat="1" ht="26.25" customHeight="1">
      <c r="A12" s="29"/>
      <c r="B12" s="30" t="s">
        <v>25</v>
      </c>
      <c r="C12" s="29"/>
      <c r="D12" s="36"/>
      <c r="E12" s="31">
        <v>15720</v>
      </c>
      <c r="F12" s="31">
        <v>16111</v>
      </c>
      <c r="G12" s="31">
        <v>16307</v>
      </c>
      <c r="H12" s="31">
        <v>16488</v>
      </c>
      <c r="I12" s="31">
        <v>16643</v>
      </c>
      <c r="J12" s="31">
        <v>16815</v>
      </c>
      <c r="K12" s="27">
        <f t="shared" si="1"/>
        <v>1.0228962236098722</v>
      </c>
      <c r="L12" s="29"/>
      <c r="M12" s="32" t="s">
        <v>26</v>
      </c>
    </row>
    <row r="13" spans="1:13" s="35" customFormat="1" ht="26.25" customHeight="1">
      <c r="A13" s="29"/>
      <c r="B13" s="30" t="s">
        <v>27</v>
      </c>
      <c r="C13" s="29"/>
      <c r="D13" s="29"/>
      <c r="E13" s="31">
        <v>10071</v>
      </c>
      <c r="F13" s="31">
        <v>25089</v>
      </c>
      <c r="G13" s="31">
        <v>25344</v>
      </c>
      <c r="H13" s="31">
        <v>25550</v>
      </c>
      <c r="I13" s="31">
        <v>25806</v>
      </c>
      <c r="J13" s="31">
        <v>26033</v>
      </c>
      <c r="K13" s="27">
        <f t="shared" si="1"/>
        <v>0.87197019167979106</v>
      </c>
      <c r="L13" s="29"/>
      <c r="M13" s="32" t="s">
        <v>28</v>
      </c>
    </row>
    <row r="14" spans="1:13" s="35" customFormat="1" ht="26.25" customHeight="1">
      <c r="A14" s="29"/>
      <c r="B14" s="30" t="s">
        <v>29</v>
      </c>
      <c r="C14" s="29"/>
      <c r="D14" s="29"/>
      <c r="E14" s="31">
        <v>24501</v>
      </c>
      <c r="F14" s="31">
        <v>10494</v>
      </c>
      <c r="G14" s="31">
        <v>10625</v>
      </c>
      <c r="H14" s="31">
        <v>10758</v>
      </c>
      <c r="I14" s="31">
        <v>10927</v>
      </c>
      <c r="J14" s="31">
        <v>11061</v>
      </c>
      <c r="K14" s="27">
        <f t="shared" si="1"/>
        <v>1.2114637012928307</v>
      </c>
      <c r="L14" s="29"/>
      <c r="M14" s="32" t="s">
        <v>30</v>
      </c>
    </row>
    <row r="15" spans="1:13" s="35" customFormat="1" ht="26.25" customHeight="1">
      <c r="A15" s="29"/>
      <c r="B15" s="30" t="s">
        <v>31</v>
      </c>
      <c r="C15" s="29"/>
      <c r="D15" s="29"/>
      <c r="E15" s="31">
        <v>24642</v>
      </c>
      <c r="F15" s="31">
        <v>7713</v>
      </c>
      <c r="G15" s="31">
        <v>7834</v>
      </c>
      <c r="H15" s="31">
        <v>8104</v>
      </c>
      <c r="I15" s="31">
        <v>8222</v>
      </c>
      <c r="J15" s="31">
        <v>8306</v>
      </c>
      <c r="K15" s="27">
        <f t="shared" si="1"/>
        <v>1.0113171201541056</v>
      </c>
      <c r="L15" s="29"/>
      <c r="M15" s="32" t="s">
        <v>32</v>
      </c>
    </row>
    <row r="16" spans="1:13" s="28" customFormat="1" ht="26.25" customHeight="1">
      <c r="A16" s="29"/>
      <c r="B16" s="30" t="s">
        <v>33</v>
      </c>
      <c r="C16" s="29"/>
      <c r="D16" s="29"/>
      <c r="E16" s="31">
        <v>9071</v>
      </c>
      <c r="F16" s="31">
        <v>7847</v>
      </c>
      <c r="G16" s="31">
        <v>7941</v>
      </c>
      <c r="H16" s="31">
        <v>8037</v>
      </c>
      <c r="I16" s="31">
        <v>8127</v>
      </c>
      <c r="J16" s="31">
        <v>8220</v>
      </c>
      <c r="K16" s="27">
        <f t="shared" si="1"/>
        <v>1.1313868613138687</v>
      </c>
      <c r="L16" s="37"/>
      <c r="M16" s="32" t="s">
        <v>34</v>
      </c>
    </row>
    <row r="17" spans="1:13" s="35" customFormat="1" ht="26.25" customHeight="1">
      <c r="A17" s="29"/>
      <c r="B17" s="30" t="s">
        <v>35</v>
      </c>
      <c r="C17" s="29"/>
      <c r="D17" s="29"/>
      <c r="E17" s="31">
        <v>7451</v>
      </c>
      <c r="F17" s="31">
        <v>9393</v>
      </c>
      <c r="G17" s="31">
        <v>9599</v>
      </c>
      <c r="H17" s="31">
        <v>9802</v>
      </c>
      <c r="I17" s="31">
        <v>9984</v>
      </c>
      <c r="J17" s="31">
        <v>10084</v>
      </c>
      <c r="K17" s="27">
        <f t="shared" si="1"/>
        <v>0.99166997223324083</v>
      </c>
      <c r="L17" s="37"/>
      <c r="M17" s="32" t="s">
        <v>36</v>
      </c>
    </row>
    <row r="18" spans="1:13" s="35" customFormat="1" ht="26.25" customHeight="1">
      <c r="A18" s="29"/>
      <c r="B18" s="30" t="s">
        <v>37</v>
      </c>
      <c r="C18" s="29"/>
      <c r="D18" s="29"/>
      <c r="E18" s="31">
        <v>12426</v>
      </c>
      <c r="F18" s="31">
        <v>12844</v>
      </c>
      <c r="G18" s="31">
        <v>12977</v>
      </c>
      <c r="H18" s="31">
        <v>13010</v>
      </c>
      <c r="I18" s="31">
        <v>13242</v>
      </c>
      <c r="J18" s="31">
        <v>13361</v>
      </c>
      <c r="K18" s="27">
        <f t="shared" si="1"/>
        <v>0.89065189731307537</v>
      </c>
      <c r="L18" s="37"/>
      <c r="M18" s="32" t="s">
        <v>38</v>
      </c>
    </row>
    <row r="19" spans="1:13" s="35" customFormat="1" ht="6.75" customHeight="1">
      <c r="A19" s="38"/>
      <c r="B19" s="38"/>
      <c r="C19" s="39"/>
      <c r="D19" s="39"/>
      <c r="E19" s="40"/>
      <c r="F19" s="40"/>
      <c r="G19" s="40"/>
      <c r="H19" s="40"/>
      <c r="I19" s="40"/>
      <c r="J19" s="40"/>
      <c r="K19" s="40"/>
      <c r="L19" s="41"/>
      <c r="M19" s="38"/>
    </row>
    <row r="20" spans="1:13" s="35" customFormat="1" ht="4.5" customHeight="1">
      <c r="A20" s="42"/>
      <c r="B20" s="42"/>
      <c r="C20" s="43"/>
      <c r="D20" s="43"/>
      <c r="E20" s="44"/>
      <c r="F20" s="44"/>
      <c r="G20" s="44"/>
      <c r="H20" s="44"/>
      <c r="I20" s="44"/>
      <c r="J20" s="44"/>
      <c r="K20" s="44"/>
      <c r="L20" s="44"/>
      <c r="M20" s="44"/>
    </row>
    <row r="21" spans="1:13">
      <c r="A21" s="43" t="s">
        <v>39</v>
      </c>
      <c r="B21" s="43"/>
      <c r="C21" s="43"/>
      <c r="D21" s="43"/>
      <c r="E21" s="43"/>
      <c r="F21" s="43"/>
      <c r="G21" s="43"/>
      <c r="H21" s="43"/>
      <c r="I21" s="43"/>
      <c r="J21" s="45"/>
      <c r="K21" s="43"/>
      <c r="L21" s="43"/>
      <c r="M21" s="43"/>
    </row>
    <row r="22" spans="1:13" ht="17.25" customHeight="1">
      <c r="A22" s="43"/>
      <c r="B22" s="43" t="s">
        <v>40</v>
      </c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</row>
    <row r="23" spans="1:13" ht="40.5" customHeight="1">
      <c r="A23" s="43"/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</row>
    <row r="24" spans="1:13">
      <c r="A24" s="43"/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</row>
  </sheetData>
  <mergeCells count="10">
    <mergeCell ref="J4:J6"/>
    <mergeCell ref="L4:M6"/>
    <mergeCell ref="A7:D7"/>
    <mergeCell ref="L7:M7"/>
    <mergeCell ref="A4:D6"/>
    <mergeCell ref="E4:E6"/>
    <mergeCell ref="F4:F6"/>
    <mergeCell ref="G4:G6"/>
    <mergeCell ref="H4:H6"/>
    <mergeCell ref="I4:I6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T-1.10-</vt:lpstr>
      <vt:lpstr>'T-1.10-'!Print_Area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2019-10-01T02:55:13Z</dcterms:created>
  <dcterms:modified xsi:type="dcterms:W3CDTF">2019-10-01T02:55:35Z</dcterms:modified>
</cp:coreProperties>
</file>