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พี่นุช\4.รายงานสถิติ\รายงานสถิติ 62\ตาราง สถจ.อัพเดท\นักวิชาการอัพ\ตาราง 3\"/>
    </mc:Choice>
  </mc:AlternateContent>
  <bookViews>
    <workbookView xWindow="-120" yWindow="-120" windowWidth="20730" windowHeight="11310" tabRatio="609"/>
  </bookViews>
  <sheets>
    <sheet name="T-3.9" sheetId="7" r:id="rId1"/>
  </sheets>
  <definedNames>
    <definedName name="_xlnm.Print_Area" localSheetId="0">'T-3.9'!$A$1:$V$35</definedName>
  </definedNames>
  <calcPr calcId="152511"/>
  <fileRecoveryPr autoRecover="0"/>
</workbook>
</file>

<file path=xl/calcChain.xml><?xml version="1.0" encoding="utf-8"?>
<calcChain xmlns="http://schemas.openxmlformats.org/spreadsheetml/2006/main">
  <c r="K11" i="7" l="1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11" i="7"/>
  <c r="F12" i="7"/>
  <c r="F13" i="7"/>
  <c r="F14" i="7"/>
  <c r="F15" i="7"/>
  <c r="E15" i="7" s="1"/>
  <c r="F16" i="7"/>
  <c r="F17" i="7"/>
  <c r="E17" i="7" s="1"/>
  <c r="F18" i="7"/>
  <c r="E18" i="7" s="1"/>
  <c r="F19" i="7"/>
  <c r="F20" i="7"/>
  <c r="E20" i="7" s="1"/>
  <c r="F21" i="7"/>
  <c r="E21" i="7" s="1"/>
  <c r="F22" i="7"/>
  <c r="F23" i="7"/>
  <c r="F24" i="7"/>
  <c r="F25" i="7"/>
  <c r="E25" i="7" s="1"/>
  <c r="F26" i="7"/>
  <c r="E26" i="7" s="1"/>
  <c r="F11" i="7"/>
  <c r="E12" i="7"/>
  <c r="E13" i="7"/>
  <c r="E14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11" i="7"/>
  <c r="E23" i="7" l="1"/>
  <c r="E22" i="7"/>
  <c r="E24" i="7"/>
  <c r="E16" i="7"/>
  <c r="E11" i="7"/>
  <c r="E19" i="7"/>
</calcChain>
</file>

<file path=xl/sharedStrings.xml><?xml version="1.0" encoding="utf-8"?>
<sst xmlns="http://schemas.openxmlformats.org/spreadsheetml/2006/main" count="97" uniqueCount="70">
  <si>
    <t>รวม</t>
  </si>
  <si>
    <t>Total</t>
  </si>
  <si>
    <t>อำเภอ</t>
  </si>
  <si>
    <t>District</t>
  </si>
  <si>
    <t xml:space="preserve">Table </t>
  </si>
  <si>
    <t>พระนครศรีอยุธยา</t>
  </si>
  <si>
    <t>ท่าเรือ</t>
  </si>
  <si>
    <t>นครหลวง</t>
  </si>
  <si>
    <t>บางไทร</t>
  </si>
  <si>
    <t>บางบาล</t>
  </si>
  <si>
    <t>บางปะอิน</t>
  </si>
  <si>
    <t>บางปะหัน</t>
  </si>
  <si>
    <t>ผักไห่</t>
  </si>
  <si>
    <t>ภาชี</t>
  </si>
  <si>
    <t>ลาดบัวหลวง</t>
  </si>
  <si>
    <t>วังน้อย</t>
  </si>
  <si>
    <t>เสนา</t>
  </si>
  <si>
    <t>บางซ้าย</t>
  </si>
  <si>
    <t>อุทัย</t>
  </si>
  <si>
    <t>มหาราช</t>
  </si>
  <si>
    <t>บ้านแพรก</t>
  </si>
  <si>
    <t xml:space="preserve">Phra Nakhon Si Ayutthaya </t>
  </si>
  <si>
    <t xml:space="preserve">Tha Ruea </t>
  </si>
  <si>
    <t xml:space="preserve">Nakhon Luang </t>
  </si>
  <si>
    <t xml:space="preserve">Bang Sai </t>
  </si>
  <si>
    <t xml:space="preserve">Bang Ban </t>
  </si>
  <si>
    <t xml:space="preserve">Bang Pa-in </t>
  </si>
  <si>
    <t xml:space="preserve">Bang Pahan </t>
  </si>
  <si>
    <t xml:space="preserve">Phak Hai </t>
  </si>
  <si>
    <t xml:space="preserve">Phachi </t>
  </si>
  <si>
    <t xml:space="preserve">Lat Bua Luang </t>
  </si>
  <si>
    <t xml:space="preserve">Wang Noi </t>
  </si>
  <si>
    <t xml:space="preserve">Sena </t>
  </si>
  <si>
    <t xml:space="preserve">Uthai </t>
  </si>
  <si>
    <t xml:space="preserve">Maha Rat </t>
  </si>
  <si>
    <t xml:space="preserve">Ban Phraek </t>
  </si>
  <si>
    <t>Elementary</t>
  </si>
  <si>
    <t>ประถมศึกษา</t>
  </si>
  <si>
    <t>Pre-elementary</t>
  </si>
  <si>
    <t>ก่อนประถมศึกษา</t>
  </si>
  <si>
    <t>Female</t>
  </si>
  <si>
    <t>Male</t>
  </si>
  <si>
    <t>หญิง</t>
  </si>
  <si>
    <t>ชาย</t>
  </si>
  <si>
    <t>Upper Secondary</t>
  </si>
  <si>
    <t>Lower Secondary</t>
  </si>
  <si>
    <t xml:space="preserve">ตาราง     </t>
  </si>
  <si>
    <t>ระดับการศึกษา Level of  education</t>
  </si>
  <si>
    <t>มัธยมศึกษาตอนต้น</t>
  </si>
  <si>
    <t>มัธยมศึกษาตอนปลาย</t>
  </si>
  <si>
    <t>นักเรียน จำแนกตามระดับการศึกษา และเพศ เป็นรายอำเภอ ปีการศึกษา 2561</t>
  </si>
  <si>
    <t>Student by Level of Education, Sex and District: Academic Year 2018</t>
  </si>
  <si>
    <t>กรมส่งเสริมการปกครองส่วนท้องถิ่น</t>
  </si>
  <si>
    <t>โรงเรียนสาธิตมหาวิทยาลัยราชภัฏพระนครศรีอยุธยา </t>
  </si>
  <si>
    <t>โรงเรียนวัดนิเวศธรรมประวัติ</t>
  </si>
  <si>
    <t>สำนักงานเขตพื้นที่การศึกษาประถมศึกษา พระนครศรีอยุธยา เขต1 , 2</t>
  </si>
  <si>
    <t>สำนักงานเขตพื้นที่การศึกษามัธยมศึกษาเขต 3 (พระนครศรีอยุธยา-นนทบุรี)</t>
  </si>
  <si>
    <t>สถาบันการศึกษาสังกัด สนง.คณะกรรมการส่งเสริมการศึกษาเอกชนภายในจังหวัด พระนครศรีอยุธยา</t>
  </si>
  <si>
    <t>The Laboratory School Phra Nakhon Si Ayutthaya Rajabhat University </t>
  </si>
  <si>
    <t>Wat Niwet Thammprawat School</t>
  </si>
  <si>
    <t>Phra Nakhon Si Ayutthaya Primary Educational Service Area Office, Area 1 , 2</t>
  </si>
  <si>
    <t>Phra Nakhon Si Ayutthaya - Nonthaburi Secondary Educational Service Area Office, Area 3</t>
  </si>
  <si>
    <t>Education institute of Office of the Private Education Commission in Phra Nakhon Si Ayutthaya Province.</t>
  </si>
  <si>
    <t>Department of Local Administration.</t>
  </si>
  <si>
    <t xml:space="preserve">    ที่มา :</t>
  </si>
  <si>
    <t xml:space="preserve">Source :  </t>
  </si>
  <si>
    <t xml:space="preserve">   Note : </t>
  </si>
  <si>
    <t>Included data from other government organizations;</t>
  </si>
  <si>
    <t>รวมข้อมูลส่วนราชการอื่น ได้แก่ </t>
  </si>
  <si>
    <t xml:space="preserve">       หมายเหตุ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</si>
</sst>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4"/>
      <name val="Cordia New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8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3" fillId="0" borderId="0" xfId="0" applyFont="1" applyBorder="1"/>
    <xf numFmtId="0" fontId="1" fillId="0" borderId="0" xfId="0" applyFont="1" applyBorder="1"/>
    <xf numFmtId="0" fontId="7" fillId="0" borderId="0" xfId="0" applyFont="1"/>
    <xf numFmtId="0" fontId="7" fillId="0" borderId="0" xfId="0" applyFont="1" applyBorder="1"/>
    <xf numFmtId="0" fontId="4" fillId="0" borderId="0" xfId="0" applyFont="1" applyBorder="1" applyAlignment="1">
      <alignment horizontal="left" indent="1"/>
    </xf>
    <xf numFmtId="0" fontId="7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/>
    <xf numFmtId="0" fontId="6" fillId="0" borderId="0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0" borderId="6" xfId="0" applyFont="1" applyBorder="1"/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5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2" xfId="0" applyNumberFormat="1" applyFont="1" applyBorder="1"/>
    <xf numFmtId="3" fontId="5" fillId="0" borderId="13" xfId="0" applyNumberFormat="1" applyFont="1" applyBorder="1" applyAlignment="1">
      <alignment horizontal="right"/>
    </xf>
    <xf numFmtId="3" fontId="5" fillId="0" borderId="1" xfId="0" applyNumberFormat="1" applyFont="1" applyBorder="1"/>
    <xf numFmtId="3" fontId="5" fillId="0" borderId="13" xfId="0" applyNumberFormat="1" applyFont="1" applyBorder="1"/>
    <xf numFmtId="0" fontId="7" fillId="0" borderId="0" xfId="0" applyFont="1" applyAlignment="1">
      <alignment horizontal="center"/>
    </xf>
    <xf numFmtId="0" fontId="1" fillId="0" borderId="5" xfId="0" applyFont="1" applyBorder="1"/>
    <xf numFmtId="0" fontId="1" fillId="0" borderId="12" xfId="0" applyFont="1" applyBorder="1"/>
    <xf numFmtId="0" fontId="1" fillId="0" borderId="4" xfId="0" applyFont="1" applyBorder="1"/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2" fillId="0" borderId="0" xfId="0" applyFont="1"/>
    <xf numFmtId="0" fontId="1" fillId="0" borderId="0" xfId="0" quotePrefix="1" applyFont="1" applyAlignment="1">
      <alignment horizontal="center"/>
    </xf>
    <xf numFmtId="0" fontId="4" fillId="0" borderId="0" xfId="0" applyFont="1" applyFill="1"/>
    <xf numFmtId="0" fontId="5" fillId="0" borderId="1" xfId="0" applyFont="1" applyFill="1" applyBorder="1"/>
    <xf numFmtId="3" fontId="5" fillId="0" borderId="13" xfId="0" applyNumberFormat="1" applyFont="1" applyFill="1" applyBorder="1"/>
    <xf numFmtId="3" fontId="5" fillId="0" borderId="1" xfId="0" applyNumberFormat="1" applyFont="1" applyFill="1" applyBorder="1"/>
    <xf numFmtId="3" fontId="5" fillId="0" borderId="13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indent="1"/>
    </xf>
    <xf numFmtId="0" fontId="3" fillId="0" borderId="0" xfId="0" applyFont="1" applyFill="1"/>
    <xf numFmtId="3" fontId="5" fillId="0" borderId="0" xfId="0" applyNumberFormat="1" applyFont="1"/>
    <xf numFmtId="0" fontId="1" fillId="0" borderId="0" xfId="0" applyFont="1" applyFill="1"/>
    <xf numFmtId="3" fontId="5" fillId="0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4">
    <cellStyle name="Comma 2" xfId="2"/>
    <cellStyle name="Comma 3" xfId="3"/>
    <cellStyle name="Normal" xfId="0" builtinId="0"/>
    <cellStyle name="เครื่องหมายจุลภา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35"/>
  <sheetViews>
    <sheetView showGridLines="0" tabSelected="1" topLeftCell="A22" zoomScale="115" zoomScaleNormal="115" zoomScaleSheetLayoutView="100" workbookViewId="0">
      <selection activeCell="K32" sqref="K32"/>
    </sheetView>
  </sheetViews>
  <sheetFormatPr defaultColWidth="7.7109375" defaultRowHeight="18.75" x14ac:dyDescent="0.3"/>
  <cols>
    <col min="1" max="1" width="1.7109375" style="2" customWidth="1"/>
    <col min="2" max="3" width="5.5703125" style="2" customWidth="1"/>
    <col min="4" max="4" width="9.28515625" style="2" customWidth="1"/>
    <col min="5" max="19" width="8" style="2" customWidth="1"/>
    <col min="20" max="20" width="22.5703125" style="2" customWidth="1"/>
    <col min="21" max="21" width="1.85546875" style="2" customWidth="1"/>
    <col min="22" max="22" width="5.140625" style="2" customWidth="1"/>
    <col min="23" max="16384" width="7.7109375" style="2"/>
  </cols>
  <sheetData>
    <row r="1" spans="1:26" s="1" customFormat="1" x14ac:dyDescent="0.3">
      <c r="B1" s="1" t="s">
        <v>46</v>
      </c>
      <c r="C1" s="39">
        <v>3.9</v>
      </c>
      <c r="D1" s="1" t="s">
        <v>50</v>
      </c>
    </row>
    <row r="2" spans="1:26" s="38" customFormat="1" x14ac:dyDescent="0.3">
      <c r="B2" s="1" t="s">
        <v>4</v>
      </c>
      <c r="C2" s="39">
        <v>3.9</v>
      </c>
      <c r="D2" s="1" t="s">
        <v>51</v>
      </c>
      <c r="E2" s="1"/>
    </row>
    <row r="3" spans="1:26" ht="6" customHeight="1" x14ac:dyDescent="0.3"/>
    <row r="4" spans="1:26" s="11" customFormat="1" ht="21" customHeight="1" x14ac:dyDescent="0.25">
      <c r="A4" s="61" t="s">
        <v>2</v>
      </c>
      <c r="B4" s="61"/>
      <c r="C4" s="61"/>
      <c r="D4" s="62"/>
      <c r="E4" s="18"/>
      <c r="F4" s="17"/>
      <c r="G4" s="16"/>
      <c r="H4" s="67" t="s">
        <v>47</v>
      </c>
      <c r="I4" s="68"/>
      <c r="J4" s="68"/>
      <c r="K4" s="68"/>
      <c r="L4" s="68"/>
      <c r="M4" s="68"/>
      <c r="N4" s="68"/>
      <c r="O4" s="68"/>
      <c r="P4" s="68"/>
      <c r="Q4" s="68"/>
      <c r="R4" s="68"/>
      <c r="S4" s="69"/>
      <c r="T4" s="72" t="s">
        <v>3</v>
      </c>
      <c r="U4" s="23"/>
    </row>
    <row r="5" spans="1:26" s="11" customFormat="1" ht="18" customHeight="1" x14ac:dyDescent="0.25">
      <c r="A5" s="63"/>
      <c r="B5" s="63"/>
      <c r="C5" s="63"/>
      <c r="D5" s="64"/>
      <c r="E5" s="73" t="s">
        <v>0</v>
      </c>
      <c r="F5" s="75"/>
      <c r="G5" s="76"/>
      <c r="H5" s="72" t="s">
        <v>39</v>
      </c>
      <c r="I5" s="77"/>
      <c r="J5" s="78"/>
      <c r="K5" s="72" t="s">
        <v>37</v>
      </c>
      <c r="L5" s="77"/>
      <c r="M5" s="78"/>
      <c r="N5" s="77" t="s">
        <v>48</v>
      </c>
      <c r="O5" s="77"/>
      <c r="P5" s="78"/>
      <c r="Q5" s="57" t="s">
        <v>49</v>
      </c>
      <c r="R5" s="71"/>
      <c r="S5" s="58"/>
      <c r="T5" s="73"/>
      <c r="U5" s="23"/>
      <c r="X5" s="47"/>
      <c r="Y5" s="47"/>
      <c r="Z5" s="47"/>
    </row>
    <row r="6" spans="1:26" s="11" customFormat="1" ht="18" customHeight="1" x14ac:dyDescent="0.25">
      <c r="A6" s="63"/>
      <c r="B6" s="63"/>
      <c r="C6" s="63"/>
      <c r="D6" s="64"/>
      <c r="E6" s="73" t="s">
        <v>1</v>
      </c>
      <c r="F6" s="75"/>
      <c r="G6" s="76"/>
      <c r="H6" s="73" t="s">
        <v>38</v>
      </c>
      <c r="I6" s="75"/>
      <c r="J6" s="76"/>
      <c r="K6" s="73" t="s">
        <v>36</v>
      </c>
      <c r="L6" s="75"/>
      <c r="M6" s="76"/>
      <c r="N6" s="70" t="s">
        <v>45</v>
      </c>
      <c r="O6" s="70"/>
      <c r="P6" s="60"/>
      <c r="Q6" s="59" t="s">
        <v>44</v>
      </c>
      <c r="R6" s="70"/>
      <c r="S6" s="60"/>
      <c r="T6" s="73"/>
      <c r="U6" s="23"/>
    </row>
    <row r="7" spans="1:26" s="11" customFormat="1" ht="19.5" customHeight="1" x14ac:dyDescent="0.25">
      <c r="A7" s="63"/>
      <c r="B7" s="63"/>
      <c r="C7" s="63"/>
      <c r="D7" s="64"/>
      <c r="E7" s="25" t="s">
        <v>0</v>
      </c>
      <c r="F7" s="25" t="s">
        <v>43</v>
      </c>
      <c r="G7" s="37" t="s">
        <v>42</v>
      </c>
      <c r="H7" s="25" t="s">
        <v>0</v>
      </c>
      <c r="I7" s="25" t="s">
        <v>43</v>
      </c>
      <c r="J7" s="37" t="s">
        <v>42</v>
      </c>
      <c r="K7" s="25" t="s">
        <v>0</v>
      </c>
      <c r="L7" s="25" t="s">
        <v>43</v>
      </c>
      <c r="M7" s="37" t="s">
        <v>42</v>
      </c>
      <c r="N7" s="25" t="s">
        <v>0</v>
      </c>
      <c r="O7" s="25" t="s">
        <v>43</v>
      </c>
      <c r="P7" s="37" t="s">
        <v>42</v>
      </c>
      <c r="Q7" s="25" t="s">
        <v>0</v>
      </c>
      <c r="R7" s="25" t="s">
        <v>43</v>
      </c>
      <c r="S7" s="37" t="s">
        <v>42</v>
      </c>
      <c r="T7" s="73"/>
      <c r="U7" s="23"/>
    </row>
    <row r="8" spans="1:26" s="11" customFormat="1" ht="19.5" customHeight="1" x14ac:dyDescent="0.25">
      <c r="A8" s="65"/>
      <c r="B8" s="65"/>
      <c r="C8" s="65"/>
      <c r="D8" s="66"/>
      <c r="E8" s="21" t="s">
        <v>1</v>
      </c>
      <c r="F8" s="21" t="s">
        <v>41</v>
      </c>
      <c r="G8" s="22" t="s">
        <v>40</v>
      </c>
      <c r="H8" s="21" t="s">
        <v>1</v>
      </c>
      <c r="I8" s="21" t="s">
        <v>41</v>
      </c>
      <c r="J8" s="22" t="s">
        <v>40</v>
      </c>
      <c r="K8" s="21" t="s">
        <v>1</v>
      </c>
      <c r="L8" s="21" t="s">
        <v>41</v>
      </c>
      <c r="M8" s="22" t="s">
        <v>40</v>
      </c>
      <c r="N8" s="21" t="s">
        <v>1</v>
      </c>
      <c r="O8" s="21" t="s">
        <v>41</v>
      </c>
      <c r="P8" s="22" t="s">
        <v>40</v>
      </c>
      <c r="Q8" s="21" t="s">
        <v>1</v>
      </c>
      <c r="R8" s="21" t="s">
        <v>41</v>
      </c>
      <c r="S8" s="22" t="s">
        <v>40</v>
      </c>
      <c r="T8" s="74"/>
      <c r="U8" s="23"/>
    </row>
    <row r="9" spans="1:26" s="5" customFormat="1" ht="3" customHeight="1" x14ac:dyDescent="0.3">
      <c r="A9" s="36"/>
      <c r="B9" s="36"/>
      <c r="C9" s="36"/>
      <c r="D9" s="35"/>
      <c r="E9" s="24"/>
      <c r="F9" s="24"/>
      <c r="G9" s="26"/>
      <c r="H9" s="24"/>
      <c r="I9" s="24"/>
      <c r="J9" s="26"/>
      <c r="K9" s="24"/>
      <c r="L9" s="24"/>
      <c r="M9" s="26"/>
      <c r="N9" s="24"/>
      <c r="O9" s="24"/>
      <c r="P9" s="24"/>
      <c r="Q9" s="24"/>
      <c r="R9" s="24"/>
      <c r="S9" s="26"/>
      <c r="T9" s="4"/>
      <c r="U9" s="4"/>
    </row>
    <row r="10" spans="1:26" s="5" customFormat="1" ht="20.25" customHeight="1" x14ac:dyDescent="0.3">
      <c r="A10" s="51"/>
      <c r="B10" s="51"/>
      <c r="C10" s="51"/>
      <c r="D10" s="50"/>
      <c r="E10" s="24">
        <v>127095</v>
      </c>
      <c r="F10" s="24">
        <v>64246</v>
      </c>
      <c r="G10" s="52">
        <v>62849</v>
      </c>
      <c r="H10" s="24">
        <v>22694</v>
      </c>
      <c r="I10" s="24">
        <v>11767</v>
      </c>
      <c r="J10" s="52">
        <v>10927</v>
      </c>
      <c r="K10" s="24">
        <v>62514</v>
      </c>
      <c r="L10" s="24">
        <v>32383</v>
      </c>
      <c r="M10" s="52">
        <v>30131</v>
      </c>
      <c r="N10" s="24">
        <v>29717</v>
      </c>
      <c r="O10" s="24">
        <v>15369</v>
      </c>
      <c r="P10" s="24">
        <v>14348</v>
      </c>
      <c r="Q10" s="24">
        <v>12170</v>
      </c>
      <c r="R10" s="24">
        <v>4727</v>
      </c>
      <c r="S10" s="52">
        <v>7443</v>
      </c>
      <c r="T10" s="4"/>
      <c r="U10" s="4"/>
    </row>
    <row r="11" spans="1:26" ht="18.75" customHeight="1" x14ac:dyDescent="0.3">
      <c r="A11" s="4"/>
      <c r="B11" s="3" t="s">
        <v>5</v>
      </c>
      <c r="C11" s="15"/>
      <c r="D11" s="14"/>
      <c r="E11" s="30">
        <f>F11+G11</f>
        <v>35952</v>
      </c>
      <c r="F11" s="30">
        <f>I11+L11+O11+R11</f>
        <v>17288</v>
      </c>
      <c r="G11" s="29">
        <f>J11+M11+P11+S11</f>
        <v>18664</v>
      </c>
      <c r="H11" s="30">
        <f>I11+J11</f>
        <v>5567</v>
      </c>
      <c r="I11" s="30">
        <v>2998</v>
      </c>
      <c r="J11" s="29">
        <v>2569</v>
      </c>
      <c r="K11" s="30">
        <f>L11+M11</f>
        <v>14354</v>
      </c>
      <c r="L11" s="30">
        <v>7309</v>
      </c>
      <c r="M11" s="29">
        <v>7045</v>
      </c>
      <c r="N11" s="30">
        <f>O11+P11</f>
        <v>10563</v>
      </c>
      <c r="O11" s="30">
        <v>5002</v>
      </c>
      <c r="P11" s="30">
        <v>5561</v>
      </c>
      <c r="Q11" s="30">
        <f>R11+S11</f>
        <v>5468</v>
      </c>
      <c r="R11" s="30">
        <v>1979</v>
      </c>
      <c r="S11" s="29">
        <v>3489</v>
      </c>
      <c r="T11" s="9" t="s">
        <v>21</v>
      </c>
      <c r="U11" s="9"/>
      <c r="X11" s="1"/>
      <c r="Y11" s="1"/>
      <c r="Z11" s="1"/>
    </row>
    <row r="12" spans="1:26" ht="18.75" customHeight="1" x14ac:dyDescent="0.3">
      <c r="A12" s="4"/>
      <c r="B12" s="3" t="s">
        <v>6</v>
      </c>
      <c r="C12" s="15"/>
      <c r="D12" s="14"/>
      <c r="E12" s="30">
        <f t="shared" ref="E12:E26" si="0">F12+G12</f>
        <v>7554</v>
      </c>
      <c r="F12" s="30">
        <f t="shared" ref="F12:F26" si="1">I12+L12+O12+R12</f>
        <v>3731</v>
      </c>
      <c r="G12" s="29">
        <f t="shared" ref="G12:G26" si="2">J12+M12+P12+S12</f>
        <v>3823</v>
      </c>
      <c r="H12" s="30">
        <f t="shared" ref="H12:H26" si="3">I12+J12</f>
        <v>1249</v>
      </c>
      <c r="I12" s="30">
        <v>638</v>
      </c>
      <c r="J12" s="29">
        <v>611</v>
      </c>
      <c r="K12" s="30">
        <f t="shared" ref="K12:K26" si="4">L12+M12</f>
        <v>4440</v>
      </c>
      <c r="L12" s="30">
        <v>2290</v>
      </c>
      <c r="M12" s="29">
        <v>2150</v>
      </c>
      <c r="N12" s="30">
        <f t="shared" ref="N12:N26" si="5">O12+P12</f>
        <v>1218</v>
      </c>
      <c r="O12" s="30">
        <v>546</v>
      </c>
      <c r="P12" s="30">
        <v>672</v>
      </c>
      <c r="Q12" s="30">
        <f t="shared" ref="Q12:Q26" si="6">R12+S12</f>
        <v>647</v>
      </c>
      <c r="R12" s="28">
        <v>257</v>
      </c>
      <c r="S12" s="28">
        <v>390</v>
      </c>
      <c r="T12" s="9" t="s">
        <v>22</v>
      </c>
      <c r="U12" s="9"/>
    </row>
    <row r="13" spans="1:26" ht="18.75" customHeight="1" x14ac:dyDescent="0.3">
      <c r="A13" s="4"/>
      <c r="B13" s="3" t="s">
        <v>7</v>
      </c>
      <c r="C13" s="15"/>
      <c r="D13" s="14"/>
      <c r="E13" s="30">
        <f t="shared" si="0"/>
        <v>4209</v>
      </c>
      <c r="F13" s="30">
        <f t="shared" si="1"/>
        <v>2167</v>
      </c>
      <c r="G13" s="29">
        <f t="shared" si="2"/>
        <v>2042</v>
      </c>
      <c r="H13" s="30">
        <f t="shared" si="3"/>
        <v>725</v>
      </c>
      <c r="I13" s="30">
        <v>360</v>
      </c>
      <c r="J13" s="29">
        <v>365</v>
      </c>
      <c r="K13" s="30">
        <f t="shared" si="4"/>
        <v>2252</v>
      </c>
      <c r="L13" s="30">
        <v>1163</v>
      </c>
      <c r="M13" s="29">
        <v>1089</v>
      </c>
      <c r="N13" s="30">
        <f t="shared" si="5"/>
        <v>920</v>
      </c>
      <c r="O13" s="30">
        <v>512</v>
      </c>
      <c r="P13" s="30">
        <v>408</v>
      </c>
      <c r="Q13" s="30">
        <f t="shared" si="6"/>
        <v>312</v>
      </c>
      <c r="R13" s="28">
        <v>132</v>
      </c>
      <c r="S13" s="28">
        <v>180</v>
      </c>
      <c r="T13" s="9" t="s">
        <v>23</v>
      </c>
      <c r="U13" s="9"/>
    </row>
    <row r="14" spans="1:26" ht="18.75" customHeight="1" x14ac:dyDescent="0.3">
      <c r="A14" s="4"/>
      <c r="B14" s="3" t="s">
        <v>8</v>
      </c>
      <c r="C14" s="15"/>
      <c r="D14" s="14"/>
      <c r="E14" s="30">
        <f t="shared" si="0"/>
        <v>6967</v>
      </c>
      <c r="F14" s="30">
        <f t="shared" si="1"/>
        <v>3576</v>
      </c>
      <c r="G14" s="29">
        <f t="shared" si="2"/>
        <v>3391</v>
      </c>
      <c r="H14" s="30">
        <f t="shared" si="3"/>
        <v>1184</v>
      </c>
      <c r="I14" s="30">
        <v>605</v>
      </c>
      <c r="J14" s="29">
        <v>579</v>
      </c>
      <c r="K14" s="30">
        <f t="shared" si="4"/>
        <v>3968</v>
      </c>
      <c r="L14" s="30">
        <v>2016</v>
      </c>
      <c r="M14" s="29">
        <v>1952</v>
      </c>
      <c r="N14" s="30">
        <f t="shared" si="5"/>
        <v>1401</v>
      </c>
      <c r="O14" s="30">
        <v>771</v>
      </c>
      <c r="P14" s="30">
        <v>630</v>
      </c>
      <c r="Q14" s="30">
        <f t="shared" si="6"/>
        <v>414</v>
      </c>
      <c r="R14" s="28">
        <v>184</v>
      </c>
      <c r="S14" s="28">
        <v>230</v>
      </c>
      <c r="T14" s="9" t="s">
        <v>24</v>
      </c>
      <c r="U14" s="9"/>
    </row>
    <row r="15" spans="1:26" ht="18.75" customHeight="1" x14ac:dyDescent="0.3">
      <c r="A15" s="4"/>
      <c r="B15" s="3" t="s">
        <v>9</v>
      </c>
      <c r="C15" s="15"/>
      <c r="D15" s="14"/>
      <c r="E15" s="30">
        <f t="shared" si="0"/>
        <v>2938</v>
      </c>
      <c r="F15" s="30">
        <f t="shared" si="1"/>
        <v>1559</v>
      </c>
      <c r="G15" s="29">
        <f t="shared" si="2"/>
        <v>1379</v>
      </c>
      <c r="H15" s="30">
        <f t="shared" si="3"/>
        <v>504</v>
      </c>
      <c r="I15" s="30">
        <v>272</v>
      </c>
      <c r="J15" s="29">
        <v>232</v>
      </c>
      <c r="K15" s="30">
        <f t="shared" si="4"/>
        <v>1634</v>
      </c>
      <c r="L15" s="30">
        <v>875</v>
      </c>
      <c r="M15" s="29">
        <v>759</v>
      </c>
      <c r="N15" s="30">
        <f t="shared" si="5"/>
        <v>688</v>
      </c>
      <c r="O15" s="30">
        <v>364</v>
      </c>
      <c r="P15" s="30">
        <v>324</v>
      </c>
      <c r="Q15" s="30">
        <f t="shared" si="6"/>
        <v>112</v>
      </c>
      <c r="R15" s="28">
        <v>48</v>
      </c>
      <c r="S15" s="28">
        <v>64</v>
      </c>
      <c r="T15" s="9" t="s">
        <v>25</v>
      </c>
      <c r="U15" s="9"/>
    </row>
    <row r="16" spans="1:26" ht="18.75" customHeight="1" x14ac:dyDescent="0.3">
      <c r="A16" s="4"/>
      <c r="B16" s="3" t="s">
        <v>10</v>
      </c>
      <c r="C16" s="15"/>
      <c r="D16" s="14"/>
      <c r="E16" s="30">
        <f t="shared" si="0"/>
        <v>18173</v>
      </c>
      <c r="F16" s="30">
        <f t="shared" si="1"/>
        <v>9572</v>
      </c>
      <c r="G16" s="29">
        <f t="shared" si="2"/>
        <v>8601</v>
      </c>
      <c r="H16" s="30">
        <f t="shared" si="3"/>
        <v>3730</v>
      </c>
      <c r="I16" s="30">
        <v>1890</v>
      </c>
      <c r="J16" s="29">
        <v>1840</v>
      </c>
      <c r="K16" s="30">
        <f t="shared" si="4"/>
        <v>9498</v>
      </c>
      <c r="L16" s="30">
        <v>4897</v>
      </c>
      <c r="M16" s="29">
        <v>4601</v>
      </c>
      <c r="N16" s="30">
        <f t="shared" si="5"/>
        <v>3706</v>
      </c>
      <c r="O16" s="30">
        <v>2242</v>
      </c>
      <c r="P16" s="30">
        <v>1464</v>
      </c>
      <c r="Q16" s="30">
        <f t="shared" si="6"/>
        <v>1239</v>
      </c>
      <c r="R16" s="28">
        <v>543</v>
      </c>
      <c r="S16" s="28">
        <v>696</v>
      </c>
      <c r="T16" s="9" t="s">
        <v>26</v>
      </c>
      <c r="U16" s="9"/>
      <c r="X16" s="1"/>
      <c r="Y16" s="1"/>
      <c r="Z16" s="1"/>
    </row>
    <row r="17" spans="1:26" ht="18.75" customHeight="1" x14ac:dyDescent="0.3">
      <c r="A17" s="4"/>
      <c r="B17" s="3" t="s">
        <v>11</v>
      </c>
      <c r="C17" s="15"/>
      <c r="D17" s="14"/>
      <c r="E17" s="30">
        <f t="shared" si="0"/>
        <v>4405</v>
      </c>
      <c r="F17" s="30">
        <f t="shared" si="1"/>
        <v>2296</v>
      </c>
      <c r="G17" s="29">
        <f t="shared" si="2"/>
        <v>2109</v>
      </c>
      <c r="H17" s="30">
        <f t="shared" si="3"/>
        <v>803</v>
      </c>
      <c r="I17" s="30">
        <v>414</v>
      </c>
      <c r="J17" s="29">
        <v>389</v>
      </c>
      <c r="K17" s="30">
        <f t="shared" si="4"/>
        <v>2333</v>
      </c>
      <c r="L17" s="30">
        <v>1241</v>
      </c>
      <c r="M17" s="29">
        <v>1092</v>
      </c>
      <c r="N17" s="30">
        <f t="shared" si="5"/>
        <v>954</v>
      </c>
      <c r="O17" s="30">
        <v>519</v>
      </c>
      <c r="P17" s="30">
        <v>435</v>
      </c>
      <c r="Q17" s="30">
        <f t="shared" si="6"/>
        <v>315</v>
      </c>
      <c r="R17" s="28">
        <v>122</v>
      </c>
      <c r="S17" s="28">
        <v>193</v>
      </c>
      <c r="T17" s="9" t="s">
        <v>27</v>
      </c>
      <c r="U17" s="9"/>
    </row>
    <row r="18" spans="1:26" s="46" customFormat="1" ht="18.75" customHeight="1" x14ac:dyDescent="0.3">
      <c r="A18" s="20"/>
      <c r="B18" s="40" t="s">
        <v>12</v>
      </c>
      <c r="C18" s="19"/>
      <c r="D18" s="41"/>
      <c r="E18" s="42">
        <f t="shared" si="0"/>
        <v>3926</v>
      </c>
      <c r="F18" s="42">
        <f t="shared" si="1"/>
        <v>2049</v>
      </c>
      <c r="G18" s="43">
        <f t="shared" si="2"/>
        <v>1877</v>
      </c>
      <c r="H18" s="42">
        <f t="shared" si="3"/>
        <v>663</v>
      </c>
      <c r="I18" s="42">
        <v>322</v>
      </c>
      <c r="J18" s="43">
        <v>341</v>
      </c>
      <c r="K18" s="42">
        <f t="shared" si="4"/>
        <v>2118</v>
      </c>
      <c r="L18" s="42">
        <v>1144</v>
      </c>
      <c r="M18" s="43">
        <v>974</v>
      </c>
      <c r="N18" s="42">
        <f t="shared" si="5"/>
        <v>838</v>
      </c>
      <c r="O18" s="42">
        <v>461</v>
      </c>
      <c r="P18" s="42">
        <v>377</v>
      </c>
      <c r="Q18" s="42">
        <f t="shared" si="6"/>
        <v>307</v>
      </c>
      <c r="R18" s="44">
        <v>122</v>
      </c>
      <c r="S18" s="44">
        <v>185</v>
      </c>
      <c r="T18" s="45" t="s">
        <v>28</v>
      </c>
      <c r="U18" s="45"/>
    </row>
    <row r="19" spans="1:26" s="46" customFormat="1" ht="18.75" customHeight="1" x14ac:dyDescent="0.3">
      <c r="A19" s="20"/>
      <c r="B19" s="40" t="s">
        <v>13</v>
      </c>
      <c r="C19" s="19"/>
      <c r="D19" s="41"/>
      <c r="E19" s="42">
        <f t="shared" si="0"/>
        <v>4863</v>
      </c>
      <c r="F19" s="42">
        <f t="shared" si="1"/>
        <v>2422</v>
      </c>
      <c r="G19" s="43">
        <f t="shared" si="2"/>
        <v>2441</v>
      </c>
      <c r="H19" s="42">
        <f t="shared" si="3"/>
        <v>764</v>
      </c>
      <c r="I19" s="42">
        <v>393</v>
      </c>
      <c r="J19" s="43">
        <v>371</v>
      </c>
      <c r="K19" s="42">
        <f t="shared" si="4"/>
        <v>2293</v>
      </c>
      <c r="L19" s="42">
        <v>1162</v>
      </c>
      <c r="M19" s="43">
        <v>1131</v>
      </c>
      <c r="N19" s="42">
        <f t="shared" si="5"/>
        <v>1195</v>
      </c>
      <c r="O19" s="42">
        <v>611</v>
      </c>
      <c r="P19" s="42">
        <v>584</v>
      </c>
      <c r="Q19" s="42">
        <f t="shared" si="6"/>
        <v>611</v>
      </c>
      <c r="R19" s="44">
        <v>256</v>
      </c>
      <c r="S19" s="44">
        <v>355</v>
      </c>
      <c r="T19" s="45" t="s">
        <v>29</v>
      </c>
      <c r="U19" s="45"/>
    </row>
    <row r="20" spans="1:26" s="46" customFormat="1" ht="18.75" customHeight="1" x14ac:dyDescent="0.3">
      <c r="A20" s="20"/>
      <c r="B20" s="40" t="s">
        <v>14</v>
      </c>
      <c r="C20" s="19"/>
      <c r="D20" s="41"/>
      <c r="E20" s="42">
        <f t="shared" si="0"/>
        <v>4852</v>
      </c>
      <c r="F20" s="42">
        <f t="shared" si="1"/>
        <v>2514</v>
      </c>
      <c r="G20" s="43">
        <f t="shared" si="2"/>
        <v>2338</v>
      </c>
      <c r="H20" s="42">
        <f t="shared" si="3"/>
        <v>923</v>
      </c>
      <c r="I20" s="42">
        <v>477</v>
      </c>
      <c r="J20" s="43">
        <v>446</v>
      </c>
      <c r="K20" s="42">
        <f t="shared" si="4"/>
        <v>2740</v>
      </c>
      <c r="L20" s="42">
        <v>1473</v>
      </c>
      <c r="M20" s="43">
        <v>1267</v>
      </c>
      <c r="N20" s="42">
        <f t="shared" si="5"/>
        <v>929</v>
      </c>
      <c r="O20" s="42">
        <v>471</v>
      </c>
      <c r="P20" s="42">
        <v>458</v>
      </c>
      <c r="Q20" s="42">
        <f t="shared" si="6"/>
        <v>260</v>
      </c>
      <c r="R20" s="44">
        <v>93</v>
      </c>
      <c r="S20" s="44">
        <v>167</v>
      </c>
      <c r="T20" s="45" t="s">
        <v>30</v>
      </c>
      <c r="U20" s="45"/>
    </row>
    <row r="21" spans="1:26" s="46" customFormat="1" ht="18.75" customHeight="1" x14ac:dyDescent="0.3">
      <c r="A21" s="20"/>
      <c r="B21" s="40" t="s">
        <v>15</v>
      </c>
      <c r="C21" s="19"/>
      <c r="D21" s="41"/>
      <c r="E21" s="42">
        <f t="shared" si="0"/>
        <v>11776</v>
      </c>
      <c r="F21" s="42">
        <f t="shared" si="1"/>
        <v>6022</v>
      </c>
      <c r="G21" s="43">
        <f t="shared" si="2"/>
        <v>5754</v>
      </c>
      <c r="H21" s="42">
        <f t="shared" si="3"/>
        <v>2696</v>
      </c>
      <c r="I21" s="42">
        <v>1404</v>
      </c>
      <c r="J21" s="43">
        <v>1292</v>
      </c>
      <c r="K21" s="42">
        <f t="shared" si="4"/>
        <v>6107</v>
      </c>
      <c r="L21" s="42">
        <v>3132</v>
      </c>
      <c r="M21" s="43">
        <v>2975</v>
      </c>
      <c r="N21" s="42">
        <f t="shared" si="5"/>
        <v>2327</v>
      </c>
      <c r="O21" s="42">
        <v>1235</v>
      </c>
      <c r="P21" s="42">
        <v>1092</v>
      </c>
      <c r="Q21" s="42">
        <f t="shared" si="6"/>
        <v>646</v>
      </c>
      <c r="R21" s="44">
        <v>251</v>
      </c>
      <c r="S21" s="49">
        <v>395</v>
      </c>
      <c r="T21" s="45" t="s">
        <v>31</v>
      </c>
      <c r="U21" s="45"/>
    </row>
    <row r="22" spans="1:26" s="46" customFormat="1" ht="18.75" customHeight="1" x14ac:dyDescent="0.3">
      <c r="A22" s="20"/>
      <c r="B22" s="40" t="s">
        <v>16</v>
      </c>
      <c r="C22" s="19"/>
      <c r="D22" s="41"/>
      <c r="E22" s="42">
        <f t="shared" si="0"/>
        <v>11466</v>
      </c>
      <c r="F22" s="42">
        <f t="shared" si="1"/>
        <v>5711</v>
      </c>
      <c r="G22" s="43">
        <f t="shared" si="2"/>
        <v>5755</v>
      </c>
      <c r="H22" s="42">
        <f t="shared" si="3"/>
        <v>2083</v>
      </c>
      <c r="I22" s="42">
        <v>1072</v>
      </c>
      <c r="J22" s="43">
        <v>1011</v>
      </c>
      <c r="K22" s="42">
        <f t="shared" si="4"/>
        <v>5461</v>
      </c>
      <c r="L22" s="42">
        <v>2818</v>
      </c>
      <c r="M22" s="43">
        <v>2643</v>
      </c>
      <c r="N22" s="42">
        <f t="shared" si="5"/>
        <v>2788</v>
      </c>
      <c r="O22" s="42">
        <v>1434</v>
      </c>
      <c r="P22" s="42">
        <v>1354</v>
      </c>
      <c r="Q22" s="42">
        <f t="shared" si="6"/>
        <v>1134</v>
      </c>
      <c r="R22" s="44">
        <v>387</v>
      </c>
      <c r="S22" s="44">
        <v>747</v>
      </c>
      <c r="T22" s="45" t="s">
        <v>32</v>
      </c>
      <c r="U22" s="45"/>
    </row>
    <row r="23" spans="1:26" s="46" customFormat="1" ht="18.75" customHeight="1" x14ac:dyDescent="0.3">
      <c r="A23" s="20"/>
      <c r="B23" s="40" t="s">
        <v>17</v>
      </c>
      <c r="C23" s="19"/>
      <c r="D23" s="41"/>
      <c r="E23" s="42">
        <f t="shared" si="0"/>
        <v>2389</v>
      </c>
      <c r="F23" s="42">
        <f t="shared" si="1"/>
        <v>1279</v>
      </c>
      <c r="G23" s="43">
        <f t="shared" si="2"/>
        <v>1110</v>
      </c>
      <c r="H23" s="42">
        <f t="shared" si="3"/>
        <v>375</v>
      </c>
      <c r="I23" s="42">
        <v>199</v>
      </c>
      <c r="J23" s="43">
        <v>176</v>
      </c>
      <c r="K23" s="42">
        <f t="shared" si="4"/>
        <v>1196</v>
      </c>
      <c r="L23" s="42">
        <v>646</v>
      </c>
      <c r="M23" s="43">
        <v>550</v>
      </c>
      <c r="N23" s="42">
        <f t="shared" si="5"/>
        <v>603</v>
      </c>
      <c r="O23" s="42">
        <v>324</v>
      </c>
      <c r="P23" s="42">
        <v>279</v>
      </c>
      <c r="Q23" s="42">
        <f t="shared" si="6"/>
        <v>215</v>
      </c>
      <c r="R23" s="44">
        <v>110</v>
      </c>
      <c r="S23" s="44">
        <v>105</v>
      </c>
      <c r="T23" s="45" t="s">
        <v>24</v>
      </c>
      <c r="U23" s="45"/>
      <c r="X23" s="48"/>
      <c r="Y23" s="48"/>
      <c r="Z23" s="48"/>
    </row>
    <row r="24" spans="1:26" s="46" customFormat="1" ht="18.75" customHeight="1" x14ac:dyDescent="0.3">
      <c r="A24" s="20"/>
      <c r="B24" s="40" t="s">
        <v>18</v>
      </c>
      <c r="C24" s="19"/>
      <c r="D24" s="41"/>
      <c r="E24" s="42">
        <f t="shared" si="0"/>
        <v>5217</v>
      </c>
      <c r="F24" s="42">
        <f t="shared" si="1"/>
        <v>2722</v>
      </c>
      <c r="G24" s="43">
        <f t="shared" si="2"/>
        <v>2495</v>
      </c>
      <c r="H24" s="42">
        <f t="shared" si="3"/>
        <v>1031</v>
      </c>
      <c r="I24" s="42">
        <v>522</v>
      </c>
      <c r="J24" s="43">
        <v>509</v>
      </c>
      <c r="K24" s="42">
        <f t="shared" si="4"/>
        <v>2833</v>
      </c>
      <c r="L24" s="42">
        <v>1507</v>
      </c>
      <c r="M24" s="43">
        <v>1326</v>
      </c>
      <c r="N24" s="42">
        <f t="shared" si="5"/>
        <v>1040</v>
      </c>
      <c r="O24" s="42">
        <v>553</v>
      </c>
      <c r="P24" s="42">
        <v>487</v>
      </c>
      <c r="Q24" s="42">
        <f t="shared" si="6"/>
        <v>313</v>
      </c>
      <c r="R24" s="44">
        <v>140</v>
      </c>
      <c r="S24" s="44">
        <v>173</v>
      </c>
      <c r="T24" s="45" t="s">
        <v>33</v>
      </c>
      <c r="U24" s="45"/>
    </row>
    <row r="25" spans="1:26" s="46" customFormat="1" ht="18.75" customHeight="1" x14ac:dyDescent="0.3">
      <c r="A25" s="20"/>
      <c r="B25" s="40" t="s">
        <v>19</v>
      </c>
      <c r="C25" s="20"/>
      <c r="D25" s="41"/>
      <c r="E25" s="42">
        <f t="shared" si="0"/>
        <v>1579</v>
      </c>
      <c r="F25" s="42">
        <f t="shared" si="1"/>
        <v>854</v>
      </c>
      <c r="G25" s="43">
        <f t="shared" si="2"/>
        <v>725</v>
      </c>
      <c r="H25" s="42">
        <f t="shared" si="3"/>
        <v>297</v>
      </c>
      <c r="I25" s="42">
        <v>152</v>
      </c>
      <c r="J25" s="43">
        <v>145</v>
      </c>
      <c r="K25" s="42">
        <f t="shared" si="4"/>
        <v>837</v>
      </c>
      <c r="L25" s="42">
        <v>450</v>
      </c>
      <c r="M25" s="43">
        <v>387</v>
      </c>
      <c r="N25" s="42">
        <f t="shared" si="5"/>
        <v>387</v>
      </c>
      <c r="O25" s="42">
        <v>228</v>
      </c>
      <c r="P25" s="42">
        <v>159</v>
      </c>
      <c r="Q25" s="42">
        <f t="shared" si="6"/>
        <v>58</v>
      </c>
      <c r="R25" s="44">
        <v>24</v>
      </c>
      <c r="S25" s="44">
        <v>34</v>
      </c>
      <c r="T25" s="45" t="s">
        <v>34</v>
      </c>
      <c r="U25" s="45"/>
    </row>
    <row r="26" spans="1:26" s="46" customFormat="1" ht="18.75" customHeight="1" x14ac:dyDescent="0.3">
      <c r="A26" s="20"/>
      <c r="B26" s="40" t="s">
        <v>20</v>
      </c>
      <c r="C26" s="20"/>
      <c r="D26" s="41"/>
      <c r="E26" s="42">
        <f t="shared" si="0"/>
        <v>829</v>
      </c>
      <c r="F26" s="42">
        <f t="shared" si="1"/>
        <v>484</v>
      </c>
      <c r="G26" s="43">
        <f t="shared" si="2"/>
        <v>345</v>
      </c>
      <c r="H26" s="42">
        <f t="shared" si="3"/>
        <v>100</v>
      </c>
      <c r="I26" s="42">
        <v>49</v>
      </c>
      <c r="J26" s="43">
        <v>51</v>
      </c>
      <c r="K26" s="42">
        <f t="shared" si="4"/>
        <v>450</v>
      </c>
      <c r="L26" s="42">
        <v>260</v>
      </c>
      <c r="M26" s="43">
        <v>190</v>
      </c>
      <c r="N26" s="42">
        <f t="shared" si="5"/>
        <v>160</v>
      </c>
      <c r="O26" s="42">
        <v>96</v>
      </c>
      <c r="P26" s="42">
        <v>64</v>
      </c>
      <c r="Q26" s="42">
        <f t="shared" si="6"/>
        <v>119</v>
      </c>
      <c r="R26" s="44">
        <v>79</v>
      </c>
      <c r="S26" s="44">
        <v>40</v>
      </c>
      <c r="T26" s="45" t="s">
        <v>35</v>
      </c>
      <c r="U26" s="45"/>
    </row>
    <row r="27" spans="1:26" s="1" customFormat="1" ht="6.75" customHeight="1" x14ac:dyDescent="0.3">
      <c r="A27" s="32"/>
      <c r="B27" s="32"/>
      <c r="C27" s="32"/>
      <c r="D27" s="34"/>
      <c r="E27" s="33"/>
      <c r="F27" s="33"/>
      <c r="G27" s="33"/>
      <c r="H27" s="33"/>
      <c r="I27" s="33"/>
      <c r="J27" s="33"/>
      <c r="K27" s="27"/>
      <c r="L27" s="33"/>
      <c r="M27" s="33"/>
      <c r="N27" s="33"/>
      <c r="O27" s="33"/>
      <c r="P27" s="33"/>
      <c r="Q27" s="33"/>
      <c r="R27" s="33"/>
      <c r="S27" s="33"/>
      <c r="T27" s="32"/>
      <c r="U27" s="6"/>
    </row>
    <row r="28" spans="1:26" s="1" customFormat="1" ht="6" customHeight="1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6" s="3" customFormat="1" ht="17.100000000000001" customHeight="1" x14ac:dyDescent="0.3">
      <c r="A29" s="4"/>
      <c r="B29" s="56" t="s">
        <v>69</v>
      </c>
      <c r="C29" s="56"/>
      <c r="D29" s="56" t="s">
        <v>68</v>
      </c>
      <c r="E29" s="8"/>
      <c r="F29" s="8"/>
      <c r="G29" s="7"/>
      <c r="H29" s="7"/>
      <c r="I29" s="7"/>
      <c r="J29" s="7"/>
      <c r="L29" s="7"/>
      <c r="M29" s="53" t="s">
        <v>66</v>
      </c>
      <c r="N29" s="54" t="s">
        <v>67</v>
      </c>
      <c r="O29" s="7"/>
      <c r="P29" s="7"/>
    </row>
    <row r="30" spans="1:26" ht="17.100000000000001" customHeight="1" x14ac:dyDescent="0.3">
      <c r="A30" s="4"/>
      <c r="B30" s="7"/>
      <c r="C30" s="11"/>
      <c r="D30" s="4" t="s">
        <v>53</v>
      </c>
      <c r="E30" s="8"/>
      <c r="F30" s="8"/>
      <c r="G30" s="7"/>
      <c r="H30" s="7"/>
      <c r="I30" s="7"/>
      <c r="J30" s="7"/>
      <c r="L30" s="7"/>
      <c r="M30" s="7"/>
      <c r="N30" s="7" t="s">
        <v>58</v>
      </c>
      <c r="O30" s="7"/>
      <c r="P30" s="7"/>
    </row>
    <row r="31" spans="1:26" ht="17.100000000000001" customHeight="1" x14ac:dyDescent="0.3">
      <c r="A31" s="3"/>
      <c r="B31" s="31"/>
      <c r="C31" s="11"/>
      <c r="D31" s="4" t="s">
        <v>54</v>
      </c>
      <c r="E31" s="7"/>
      <c r="F31" s="7"/>
      <c r="G31" s="7"/>
      <c r="H31" s="7"/>
      <c r="I31" s="7"/>
      <c r="J31" s="7"/>
      <c r="L31" s="7"/>
      <c r="M31" s="7"/>
      <c r="N31" s="7" t="s">
        <v>59</v>
      </c>
      <c r="O31" s="7"/>
      <c r="P31" s="7"/>
    </row>
    <row r="32" spans="1:26" ht="17.100000000000001" customHeight="1" x14ac:dyDescent="0.3">
      <c r="C32" s="55" t="s">
        <v>64</v>
      </c>
      <c r="D32" s="12" t="s">
        <v>55</v>
      </c>
      <c r="E32" s="7"/>
      <c r="F32" s="7"/>
      <c r="G32" s="7"/>
      <c r="H32" s="7"/>
      <c r="I32" s="7"/>
      <c r="J32" s="7"/>
      <c r="L32" s="7"/>
      <c r="M32" s="10" t="s">
        <v>65</v>
      </c>
      <c r="N32" s="7" t="s">
        <v>60</v>
      </c>
      <c r="O32" s="7"/>
      <c r="P32" s="7"/>
    </row>
    <row r="33" spans="3:14" ht="17.100000000000001" customHeight="1" x14ac:dyDescent="0.3">
      <c r="C33" s="13"/>
      <c r="D33" s="12" t="s">
        <v>56</v>
      </c>
      <c r="E33" s="7"/>
      <c r="F33" s="7"/>
      <c r="G33" s="7"/>
      <c r="H33" s="7"/>
      <c r="I33" s="7"/>
      <c r="J33" s="7"/>
      <c r="L33" s="7"/>
      <c r="M33" s="7"/>
      <c r="N33" s="7" t="s">
        <v>61</v>
      </c>
    </row>
    <row r="34" spans="3:14" x14ac:dyDescent="0.3">
      <c r="C34" s="13"/>
      <c r="D34" s="11" t="s">
        <v>57</v>
      </c>
      <c r="M34" s="7"/>
      <c r="N34" s="7" t="s">
        <v>62</v>
      </c>
    </row>
    <row r="35" spans="3:14" x14ac:dyDescent="0.3">
      <c r="D35" s="11" t="s">
        <v>52</v>
      </c>
      <c r="N35" s="7" t="s">
        <v>63</v>
      </c>
    </row>
  </sheetData>
  <mergeCells count="13">
    <mergeCell ref="A4:D8"/>
    <mergeCell ref="T4:T8"/>
    <mergeCell ref="K6:M6"/>
    <mergeCell ref="N5:P5"/>
    <mergeCell ref="Q5:S5"/>
    <mergeCell ref="N6:P6"/>
    <mergeCell ref="Q6:S6"/>
    <mergeCell ref="E6:G6"/>
    <mergeCell ref="H4:S4"/>
    <mergeCell ref="H6:J6"/>
    <mergeCell ref="H5:J5"/>
    <mergeCell ref="K5:M5"/>
    <mergeCell ref="E5:G5"/>
  </mergeCells>
  <pageMargins left="0.59055118110236227" right="0.15748031496062992" top="0.78740157480314965" bottom="0.59055118110236227" header="0.51181102362204722" footer="0.39370078740157483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T-3.9</vt:lpstr>
      <vt:lpstr>'T-3.9'!Print_Area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LENOVO</cp:lastModifiedBy>
  <cp:lastPrinted>2019-10-08T04:38:01Z</cp:lastPrinted>
  <dcterms:created xsi:type="dcterms:W3CDTF">1997-06-13T10:07:54Z</dcterms:created>
  <dcterms:modified xsi:type="dcterms:W3CDTF">2019-10-08T04:42:48Z</dcterms:modified>
</cp:coreProperties>
</file>