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-3.9" sheetId="1" r:id="rId1"/>
  </sheets>
  <calcPr calcId="125725"/>
</workbook>
</file>

<file path=xl/calcChain.xml><?xml version="1.0" encoding="utf-8"?>
<calcChain xmlns="http://schemas.openxmlformats.org/spreadsheetml/2006/main">
  <c r="Q21" i="1"/>
  <c r="N21"/>
  <c r="K21"/>
  <c r="H21"/>
  <c r="G21"/>
  <c r="F21"/>
  <c r="E21"/>
  <c r="Q20"/>
  <c r="N20"/>
  <c r="K20"/>
  <c r="H20"/>
  <c r="G20"/>
  <c r="F20"/>
  <c r="E20" s="1"/>
  <c r="Q19"/>
  <c r="N19"/>
  <c r="K19"/>
  <c r="H19"/>
  <c r="G19"/>
  <c r="F19"/>
  <c r="E19" s="1"/>
  <c r="Q18"/>
  <c r="N18"/>
  <c r="K18"/>
  <c r="H18"/>
  <c r="G18"/>
  <c r="F18"/>
  <c r="E18" s="1"/>
  <c r="Q17"/>
  <c r="N17"/>
  <c r="K17"/>
  <c r="H17"/>
  <c r="G17"/>
  <c r="F17"/>
  <c r="E17"/>
  <c r="Q16"/>
  <c r="N16"/>
  <c r="K16"/>
  <c r="H16"/>
  <c r="G16"/>
  <c r="F16"/>
  <c r="E16"/>
  <c r="Q15"/>
  <c r="N15"/>
  <c r="K15"/>
  <c r="H15"/>
  <c r="G15"/>
  <c r="F15"/>
  <c r="E15" s="1"/>
  <c r="Q14"/>
  <c r="N14"/>
  <c r="K14"/>
  <c r="H14"/>
  <c r="G14"/>
  <c r="F14"/>
  <c r="E14"/>
  <c r="Q13"/>
  <c r="N13"/>
  <c r="K13"/>
  <c r="H13"/>
  <c r="G13"/>
  <c r="F13"/>
  <c r="E13" s="1"/>
  <c r="Q12"/>
  <c r="N12"/>
  <c r="K12"/>
  <c r="H12"/>
  <c r="G12"/>
  <c r="F12"/>
  <c r="E12"/>
  <c r="Q11"/>
  <c r="N11"/>
  <c r="K11"/>
  <c r="H11"/>
  <c r="G11"/>
  <c r="F11"/>
  <c r="E11" s="1"/>
  <c r="S10"/>
  <c r="R10"/>
  <c r="Q10"/>
  <c r="P10"/>
  <c r="O10"/>
  <c r="N10"/>
  <c r="M10"/>
  <c r="L10"/>
  <c r="K10"/>
  <c r="J10"/>
  <c r="I10"/>
  <c r="H10"/>
  <c r="G10"/>
  <c r="F10"/>
  <c r="E10" s="1"/>
</calcChain>
</file>

<file path=xl/sharedStrings.xml><?xml version="1.0" encoding="utf-8"?>
<sst xmlns="http://schemas.openxmlformats.org/spreadsheetml/2006/main" count="86" uniqueCount="59">
  <si>
    <t xml:space="preserve">ตาราง     </t>
  </si>
  <si>
    <t>นักเรียน จำแนกตามระดับการศึกษา และเพศ เป็นรายอำเภอ ปีการศึกษา 2562</t>
  </si>
  <si>
    <t xml:space="preserve">Table </t>
  </si>
  <si>
    <t>Student by Level of Education, Sex and District: Academic Year  2019</t>
  </si>
  <si>
    <t>อำเภอ</t>
  </si>
  <si>
    <t>ระดับการศึกษา Level of  education</t>
  </si>
  <si>
    <t>District</t>
  </si>
  <si>
    <t>รวม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</si>
  <si>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</si>
  <si>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</si>
  <si>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</si>
  <si>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</si>
  <si>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Total</t>
  </si>
  <si>
    <t>Pre-elementary</t>
  </si>
  <si>
    <t>Elementary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</si>
  <si>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</si>
  <si>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</si>
  <si>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</si>
  <si>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</si>
  <si>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</si>
  <si>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</si>
  <si>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</si>
  <si>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อำเภอเมืองพัทลุง</t>
  </si>
  <si>
    <t>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</si>
  <si>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</si>
  <si>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</si>
  <si>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</si>
  <si>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</si>
  <si>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</si>
  <si>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>Tamot District</t>
  </si>
  <si>
    <t>อำเภอควนขนุน</t>
  </si>
  <si>
    <t xml:space="preserve"> Khuan Khanun District</t>
  </si>
  <si>
    <t>อำเภอปากพะยูน</t>
  </si>
  <si>
    <t>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</si>
  <si>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</si>
  <si>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</si>
  <si>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</si>
  <si>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</si>
  <si>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</si>
  <si>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</si>
  <si>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อำเภอปาพะยอม</t>
  </si>
  <si>
    <t>Pa Phayom District</t>
  </si>
  <si>
    <t>อำเภอศรีนครินทร์</t>
  </si>
  <si>
    <t>Srinagarindra District</t>
  </si>
  <si>
    <t xml:space="preserve">           1/  </t>
  </si>
  <si>
    <t>……………………………………………………..</t>
  </si>
  <si>
    <t xml:space="preserve">           1/  ……………………………………………………..</t>
  </si>
  <si>
    <t xml:space="preserve">  หมายเหตุ:  </t>
  </si>
  <si>
    <t>รวมข้อมูลจากส่วนราชการอื่น ได้แก่ โรงเรียนตำรวจตระเวนชายแดน</t>
  </si>
  <si>
    <t xml:space="preserve">     Note:  Included data from other government organizations; The Border Patrol School</t>
  </si>
  <si>
    <t xml:space="preserve">         ที่มา:   </t>
  </si>
  <si>
    <t>สำนักงานเขตพื้นที่การศึกษาประถมศึกษาพัทลุง เขต 1 เขต 2</t>
  </si>
  <si>
    <t xml:space="preserve">                Source: Phatthalung Primary Educational Service Area Office, Area 1 Area 2</t>
  </si>
  <si>
    <t xml:space="preserve">สำนักงานเขตพื้นที่การศึกษามัธยมศึกษาเขต 12 พัทลุง </t>
  </si>
  <si>
    <t xml:space="preserve">                           Phatthalung Secondary Educational Service Area Office, Area 12</t>
  </si>
  <si>
    <t>สถาบันการศึกษาสังกัด สนง.คณะกรรมการส่งเสริมการศึกษาเอกชนภายในจังหวัดพัทลุง</t>
  </si>
  <si>
    <t xml:space="preserve">                            Education institute of Office of the Private Education Commission inPhatthalung province.</t>
  </si>
  <si>
    <t>กรมส่งเสริมการปกครองส่วนท้องถิ่น</t>
  </si>
  <si>
    <t xml:space="preserve">                            Department of Local Administration.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</si>
</sst>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87" fontId="4" fillId="0" borderId="14" xfId="1" applyNumberFormat="1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87" fontId="4" fillId="0" borderId="14" xfId="1" applyNumberFormat="1" applyFont="1" applyBorder="1"/>
    <xf numFmtId="187" fontId="4" fillId="0" borderId="7" xfId="1" applyNumberFormat="1" applyFont="1" applyBorder="1"/>
    <xf numFmtId="0" fontId="3" fillId="0" borderId="0" xfId="0" applyFont="1" applyBorder="1" applyAlignment="1">
      <alignment horizontal="left"/>
    </xf>
    <xf numFmtId="0" fontId="4" fillId="0" borderId="7" xfId="0" applyFont="1" applyBorder="1"/>
    <xf numFmtId="0" fontId="4" fillId="0" borderId="1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1374775</xdr:colOff>
      <xdr:row>28</xdr:row>
      <xdr:rowOff>47625</xdr:rowOff>
    </xdr:from>
    <xdr:to>
      <xdr:col>21</xdr:col>
      <xdr:colOff>286808</xdr:colOff>
      <xdr:row>30</xdr:row>
      <xdr:rowOff>189442</xdr:rowOff>
    </xdr:to>
    <xdr:grpSp>
      <xdr:nvGrpSpPr>
        <xdr:cNvPr id="2" name="Group 1"/>
        <xdr:cNvGrpSpPr/>
      </xdr:nvGrpSpPr>
      <xdr:grpSpPr>
        <a:xfrm>
          <a:off x="9442450" y="5943600"/>
          <a:ext cx="483658" cy="599017"/>
          <a:chOff x="10208684" y="5772150"/>
          <a:chExt cx="478366" cy="600076"/>
        </a:xfrm>
      </xdr:grpSpPr>
      <xdr:sp macro="" textlink="">
        <xdr:nvSpPr>
          <xdr:cNvPr id="3" name="Chevron 2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10225349" y="5870681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39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0"/>
  <sheetViews>
    <sheetView showGridLines="0" tabSelected="1" topLeftCell="A10" workbookViewId="0">
      <selection activeCell="M13" sqref="M13"/>
    </sheetView>
  </sheetViews>
  <sheetFormatPr defaultRowHeight="18.75"/>
  <cols>
    <col min="1" max="1" width="1.7109375" style="4" customWidth="1"/>
    <col min="2" max="2" width="6" style="4" customWidth="1"/>
    <col min="3" max="3" width="4.5703125" style="4" customWidth="1"/>
    <col min="4" max="4" width="9.5703125" style="4" customWidth="1"/>
    <col min="5" max="7" width="6.85546875" style="4" customWidth="1"/>
    <col min="8" max="8" width="6.28515625" style="4" customWidth="1"/>
    <col min="9" max="19" width="6.5703125" style="4" customWidth="1"/>
    <col min="20" max="20" width="21.28515625" style="4" customWidth="1"/>
    <col min="21" max="21" width="2.28515625" style="4" customWidth="1"/>
    <col min="22" max="22" width="4.85546875" style="4" customWidth="1"/>
    <col min="23" max="16384" width="9.140625" style="4"/>
  </cols>
  <sheetData>
    <row r="1" spans="1:22" s="1" customFormat="1">
      <c r="B1" s="1" t="s">
        <v>0</v>
      </c>
      <c r="C1" s="2">
        <v>3.9</v>
      </c>
      <c r="D1" s="1" t="s">
        <v>1</v>
      </c>
    </row>
    <row r="2" spans="1:22" s="3" customFormat="1">
      <c r="B2" s="1" t="s">
        <v>2</v>
      </c>
      <c r="C2" s="2">
        <v>3.9</v>
      </c>
      <c r="D2" s="1" t="s">
        <v>3</v>
      </c>
      <c r="E2" s="1"/>
    </row>
    <row r="3" spans="1:22" ht="6" customHeight="1"/>
    <row r="4" spans="1:22" s="14" customFormat="1" ht="21" customHeight="1">
      <c r="A4" s="5" t="s">
        <v>4</v>
      </c>
      <c r="B4" s="5"/>
      <c r="C4" s="5"/>
      <c r="D4" s="6"/>
      <c r="E4" s="7"/>
      <c r="F4" s="8"/>
      <c r="G4" s="9"/>
      <c r="H4" s="10" t="s">
        <v>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2"/>
      <c r="T4" s="13" t="s">
        <v>6</v>
      </c>
    </row>
    <row r="5" spans="1:22" s="14" customFormat="1" ht="18" customHeight="1">
      <c r="A5" s="15"/>
      <c r="B5" s="15"/>
      <c r="C5" s="15"/>
      <c r="D5" s="16"/>
      <c r="E5" s="17" t="s">
        <v>7</v>
      </c>
      <c r="F5" s="18"/>
      <c r="G5" s="19"/>
      <c r="H5" s="13" t="s">
        <v>8</v>
      </c>
      <c r="I5" s="20"/>
      <c r="J5" s="21"/>
      <c r="K5" s="13" t="s">
        <v>9</v>
      </c>
      <c r="L5" s="20"/>
      <c r="M5" s="21"/>
      <c r="N5" s="20" t="s">
        <v>10</v>
      </c>
      <c r="O5" s="20"/>
      <c r="P5" s="21"/>
      <c r="Q5" s="22" t="s">
        <v>11</v>
      </c>
      <c r="R5" s="23"/>
      <c r="S5" s="24"/>
      <c r="T5" s="17"/>
    </row>
    <row r="6" spans="1:22" s="14" customFormat="1" ht="18" customHeight="1">
      <c r="A6" s="15"/>
      <c r="B6" s="15"/>
      <c r="C6" s="15"/>
      <c r="D6" s="16"/>
      <c r="E6" s="17" t="s">
        <v>12</v>
      </c>
      <c r="F6" s="18"/>
      <c r="G6" s="19"/>
      <c r="H6" s="17" t="s">
        <v>13</v>
      </c>
      <c r="I6" s="18"/>
      <c r="J6" s="19"/>
      <c r="K6" s="17" t="s">
        <v>14</v>
      </c>
      <c r="L6" s="18"/>
      <c r="M6" s="19"/>
      <c r="N6" s="25" t="s">
        <v>15</v>
      </c>
      <c r="O6" s="25"/>
      <c r="P6" s="26"/>
      <c r="Q6" s="27" t="s">
        <v>16</v>
      </c>
      <c r="R6" s="25"/>
      <c r="S6" s="26"/>
      <c r="T6" s="17"/>
    </row>
    <row r="7" spans="1:22" s="14" customFormat="1" ht="19.5" customHeight="1">
      <c r="A7" s="15"/>
      <c r="B7" s="15"/>
      <c r="C7" s="15"/>
      <c r="D7" s="16"/>
      <c r="E7" s="28" t="s">
        <v>7</v>
      </c>
      <c r="F7" s="28" t="s">
        <v>17</v>
      </c>
      <c r="G7" s="29" t="s">
        <v>18</v>
      </c>
      <c r="H7" s="28" t="s">
        <v>7</v>
      </c>
      <c r="I7" s="28" t="s">
        <v>17</v>
      </c>
      <c r="J7" s="29" t="s">
        <v>18</v>
      </c>
      <c r="K7" s="28" t="s">
        <v>7</v>
      </c>
      <c r="L7" s="28" t="s">
        <v>17</v>
      </c>
      <c r="M7" s="29" t="s">
        <v>18</v>
      </c>
      <c r="N7" s="28" t="s">
        <v>7</v>
      </c>
      <c r="O7" s="28" t="s">
        <v>17</v>
      </c>
      <c r="P7" s="29" t="s">
        <v>18</v>
      </c>
      <c r="Q7" s="28" t="s">
        <v>7</v>
      </c>
      <c r="R7" s="28" t="s">
        <v>17</v>
      </c>
      <c r="S7" s="29" t="s">
        <v>18</v>
      </c>
      <c r="T7" s="17"/>
    </row>
    <row r="8" spans="1:22" s="14" customFormat="1" ht="19.5" customHeight="1">
      <c r="A8" s="30"/>
      <c r="B8" s="30"/>
      <c r="C8" s="30"/>
      <c r="D8" s="31"/>
      <c r="E8" s="32" t="s">
        <v>12</v>
      </c>
      <c r="F8" s="32" t="s">
        <v>19</v>
      </c>
      <c r="G8" s="33" t="s">
        <v>20</v>
      </c>
      <c r="H8" s="32" t="s">
        <v>12</v>
      </c>
      <c r="I8" s="32" t="s">
        <v>19</v>
      </c>
      <c r="J8" s="33" t="s">
        <v>20</v>
      </c>
      <c r="K8" s="32" t="s">
        <v>12</v>
      </c>
      <c r="L8" s="32" t="s">
        <v>19</v>
      </c>
      <c r="M8" s="33" t="s">
        <v>20</v>
      </c>
      <c r="N8" s="32" t="s">
        <v>12</v>
      </c>
      <c r="O8" s="32" t="s">
        <v>19</v>
      </c>
      <c r="P8" s="33" t="s">
        <v>20</v>
      </c>
      <c r="Q8" s="32" t="s">
        <v>12</v>
      </c>
      <c r="R8" s="32" t="s">
        <v>19</v>
      </c>
      <c r="S8" s="33" t="s">
        <v>20</v>
      </c>
      <c r="T8" s="34"/>
    </row>
    <row r="9" spans="1:22" s="40" customFormat="1" ht="3" customHeight="1">
      <c r="A9" s="35"/>
      <c r="B9" s="35"/>
      <c r="C9" s="35"/>
      <c r="D9" s="36"/>
      <c r="E9" s="37"/>
      <c r="F9" s="37"/>
      <c r="G9" s="38"/>
      <c r="H9" s="37"/>
      <c r="I9" s="37"/>
      <c r="J9" s="38"/>
      <c r="K9" s="37"/>
      <c r="L9" s="37"/>
      <c r="M9" s="38"/>
      <c r="N9" s="37"/>
      <c r="O9" s="37"/>
      <c r="P9" s="37"/>
      <c r="Q9" s="37"/>
      <c r="R9" s="37"/>
      <c r="S9" s="38"/>
      <c r="T9" s="39"/>
    </row>
    <row r="10" spans="1:22" s="46" customFormat="1">
      <c r="A10" s="41" t="s">
        <v>21</v>
      </c>
      <c r="B10" s="41"/>
      <c r="C10" s="41"/>
      <c r="D10" s="42"/>
      <c r="E10" s="43">
        <f>SUM(F10+G10)</f>
        <v>77231</v>
      </c>
      <c r="F10" s="43">
        <f>SUM(I10+L10+O10+R10)</f>
        <v>38102</v>
      </c>
      <c r="G10" s="43">
        <f>SUM(J10+M10+P10+S10)</f>
        <v>39129</v>
      </c>
      <c r="H10" s="43">
        <f>SUM(H11:H21)</f>
        <v>13231</v>
      </c>
      <c r="I10" s="43">
        <f t="shared" ref="I10:S10" si="0">SUM(I11:I21)</f>
        <v>6960</v>
      </c>
      <c r="J10" s="43">
        <f t="shared" si="0"/>
        <v>6271</v>
      </c>
      <c r="K10" s="43">
        <f t="shared" si="0"/>
        <v>37560</v>
      </c>
      <c r="L10" s="43">
        <f t="shared" si="0"/>
        <v>19198</v>
      </c>
      <c r="M10" s="43">
        <f t="shared" si="0"/>
        <v>18362</v>
      </c>
      <c r="N10" s="43">
        <f t="shared" si="0"/>
        <v>17166</v>
      </c>
      <c r="O10" s="43">
        <f t="shared" si="0"/>
        <v>8468</v>
      </c>
      <c r="P10" s="43">
        <f t="shared" si="0"/>
        <v>8698</v>
      </c>
      <c r="Q10" s="43">
        <f t="shared" si="0"/>
        <v>9274</v>
      </c>
      <c r="R10" s="43">
        <f t="shared" si="0"/>
        <v>3476</v>
      </c>
      <c r="S10" s="43">
        <f t="shared" si="0"/>
        <v>5798</v>
      </c>
      <c r="T10" s="44" t="s">
        <v>12</v>
      </c>
      <c r="U10" s="45"/>
      <c r="V10" s="45"/>
    </row>
    <row r="11" spans="1:22" ht="18.75" customHeight="1">
      <c r="A11" s="40" t="s">
        <v>22</v>
      </c>
      <c r="B11" s="40"/>
      <c r="C11" s="40"/>
      <c r="D11" s="40"/>
      <c r="E11" s="47">
        <f>SUM(F11+G11)</f>
        <v>25065</v>
      </c>
      <c r="F11" s="43">
        <f t="shared" ref="F11:G21" si="1">SUM(I11+L11+O11+R11)</f>
        <v>11818</v>
      </c>
      <c r="G11" s="43">
        <f t="shared" si="1"/>
        <v>13247</v>
      </c>
      <c r="H11" s="47">
        <f>SUM(I11+J11)</f>
        <v>3457</v>
      </c>
      <c r="I11" s="47">
        <v>1799</v>
      </c>
      <c r="J11" s="48">
        <v>1658</v>
      </c>
      <c r="K11" s="47">
        <f>SUM(L11+M11)</f>
        <v>10257</v>
      </c>
      <c r="L11" s="47">
        <v>5204</v>
      </c>
      <c r="M11" s="48">
        <v>5053</v>
      </c>
      <c r="N11" s="47">
        <f>SUM(O11+P11)</f>
        <v>6920</v>
      </c>
      <c r="O11" s="47">
        <v>3239</v>
      </c>
      <c r="P11" s="47">
        <v>3681</v>
      </c>
      <c r="Q11" s="47">
        <f>SUM(R11+S11)</f>
        <v>4431</v>
      </c>
      <c r="R11" s="47">
        <v>1576</v>
      </c>
      <c r="S11" s="48">
        <v>2855</v>
      </c>
      <c r="T11" s="49" t="s">
        <v>23</v>
      </c>
      <c r="V11" s="49"/>
    </row>
    <row r="12" spans="1:22" ht="18.75" customHeight="1">
      <c r="A12" s="40" t="s">
        <v>24</v>
      </c>
      <c r="B12" s="40"/>
      <c r="C12" s="40"/>
      <c r="D12" s="40"/>
      <c r="E12" s="47">
        <f t="shared" ref="E12:E21" si="2">SUM(F12+G12)</f>
        <v>6778</v>
      </c>
      <c r="F12" s="43">
        <f t="shared" si="1"/>
        <v>3340</v>
      </c>
      <c r="G12" s="43">
        <f t="shared" si="1"/>
        <v>3438</v>
      </c>
      <c r="H12" s="47">
        <f t="shared" ref="H12:H21" si="3">SUM(I12+J12)</f>
        <v>1062</v>
      </c>
      <c r="I12" s="47">
        <v>549</v>
      </c>
      <c r="J12" s="48">
        <v>513</v>
      </c>
      <c r="K12" s="47">
        <f t="shared" ref="K12:K21" si="4">SUM(L12+M12)</f>
        <v>3212</v>
      </c>
      <c r="L12" s="47">
        <v>1655</v>
      </c>
      <c r="M12" s="48">
        <v>1557</v>
      </c>
      <c r="N12" s="47">
        <f t="shared" ref="N12:N21" si="5">SUM(O12+P12)</f>
        <v>1539</v>
      </c>
      <c r="O12" s="47">
        <v>765</v>
      </c>
      <c r="P12" s="47">
        <v>774</v>
      </c>
      <c r="Q12" s="47">
        <f t="shared" ref="Q12:Q21" si="6">SUM(R12+S12)</f>
        <v>965</v>
      </c>
      <c r="R12" s="47">
        <v>371</v>
      </c>
      <c r="S12" s="48">
        <v>594</v>
      </c>
      <c r="T12" s="49" t="s">
        <v>25</v>
      </c>
      <c r="V12" s="49"/>
    </row>
    <row r="13" spans="1:22" ht="18.75" customHeight="1">
      <c r="A13" s="40" t="s">
        <v>26</v>
      </c>
      <c r="B13" s="40"/>
      <c r="C13" s="40"/>
      <c r="D13" s="40"/>
      <c r="E13" s="47">
        <f t="shared" si="2"/>
        <v>4651</v>
      </c>
      <c r="F13" s="43">
        <f t="shared" si="1"/>
        <v>2355</v>
      </c>
      <c r="G13" s="43">
        <f t="shared" si="1"/>
        <v>2296</v>
      </c>
      <c r="H13" s="47">
        <f t="shared" si="3"/>
        <v>831</v>
      </c>
      <c r="I13" s="47">
        <v>458</v>
      </c>
      <c r="J13" s="48">
        <v>373</v>
      </c>
      <c r="K13" s="47">
        <f t="shared" si="4"/>
        <v>2525</v>
      </c>
      <c r="L13" s="47">
        <v>1260</v>
      </c>
      <c r="M13" s="48">
        <v>1265</v>
      </c>
      <c r="N13" s="47">
        <f t="shared" si="5"/>
        <v>922</v>
      </c>
      <c r="O13" s="47">
        <v>488</v>
      </c>
      <c r="P13" s="47">
        <v>434</v>
      </c>
      <c r="Q13" s="47">
        <f t="shared" si="6"/>
        <v>373</v>
      </c>
      <c r="R13" s="47">
        <v>149</v>
      </c>
      <c r="S13" s="48">
        <v>224</v>
      </c>
      <c r="T13" s="49" t="s">
        <v>27</v>
      </c>
      <c r="V13" s="49"/>
    </row>
    <row r="14" spans="1:22" ht="18.75" customHeight="1">
      <c r="A14" s="40" t="s">
        <v>28</v>
      </c>
      <c r="B14" s="40"/>
      <c r="C14" s="40"/>
      <c r="D14" s="40"/>
      <c r="E14" s="47">
        <f t="shared" si="2"/>
        <v>5927</v>
      </c>
      <c r="F14" s="43">
        <f t="shared" si="1"/>
        <v>2862</v>
      </c>
      <c r="G14" s="43">
        <f t="shared" si="1"/>
        <v>3065</v>
      </c>
      <c r="H14" s="47">
        <f t="shared" si="3"/>
        <v>1088</v>
      </c>
      <c r="I14" s="47">
        <v>551</v>
      </c>
      <c r="J14" s="48">
        <v>537</v>
      </c>
      <c r="K14" s="47">
        <f t="shared" si="4"/>
        <v>2696</v>
      </c>
      <c r="L14" s="47">
        <v>1438</v>
      </c>
      <c r="M14" s="48">
        <v>1258</v>
      </c>
      <c r="N14" s="47">
        <f t="shared" si="5"/>
        <v>1346</v>
      </c>
      <c r="O14" s="47">
        <v>605</v>
      </c>
      <c r="P14" s="47">
        <v>741</v>
      </c>
      <c r="Q14" s="47">
        <f t="shared" si="6"/>
        <v>797</v>
      </c>
      <c r="R14" s="47">
        <v>268</v>
      </c>
      <c r="S14" s="48">
        <v>529</v>
      </c>
      <c r="T14" s="49" t="s">
        <v>29</v>
      </c>
      <c r="V14" s="49"/>
    </row>
    <row r="15" spans="1:22" ht="18.75" customHeight="1">
      <c r="A15" s="40" t="s">
        <v>30</v>
      </c>
      <c r="B15" s="40"/>
      <c r="C15" s="40"/>
      <c r="D15" s="40"/>
      <c r="E15" s="47">
        <f t="shared" si="2"/>
        <v>8238</v>
      </c>
      <c r="F15" s="43">
        <f t="shared" si="1"/>
        <v>4195</v>
      </c>
      <c r="G15" s="43">
        <f t="shared" si="1"/>
        <v>4043</v>
      </c>
      <c r="H15" s="47">
        <f t="shared" si="3"/>
        <v>1546</v>
      </c>
      <c r="I15" s="47">
        <v>817</v>
      </c>
      <c r="J15" s="48">
        <v>729</v>
      </c>
      <c r="K15" s="47">
        <f t="shared" si="4"/>
        <v>4417</v>
      </c>
      <c r="L15" s="47">
        <v>2241</v>
      </c>
      <c r="M15" s="48">
        <v>2176</v>
      </c>
      <c r="N15" s="47">
        <f t="shared" si="5"/>
        <v>1706</v>
      </c>
      <c r="O15" s="47">
        <v>904</v>
      </c>
      <c r="P15" s="47">
        <v>802</v>
      </c>
      <c r="Q15" s="47">
        <f t="shared" si="6"/>
        <v>569</v>
      </c>
      <c r="R15" s="47">
        <v>233</v>
      </c>
      <c r="S15" s="48">
        <v>336</v>
      </c>
      <c r="T15" s="49" t="s">
        <v>31</v>
      </c>
      <c r="V15" s="49"/>
    </row>
    <row r="16" spans="1:22" ht="18.75" customHeight="1">
      <c r="A16" s="40" t="s">
        <v>32</v>
      </c>
      <c r="B16" s="40"/>
      <c r="C16" s="40"/>
      <c r="D16" s="40"/>
      <c r="E16" s="47">
        <f t="shared" si="2"/>
        <v>7865</v>
      </c>
      <c r="F16" s="43">
        <f t="shared" si="1"/>
        <v>3890</v>
      </c>
      <c r="G16" s="43">
        <f t="shared" si="1"/>
        <v>3975</v>
      </c>
      <c r="H16" s="47">
        <f t="shared" si="3"/>
        <v>1298</v>
      </c>
      <c r="I16" s="47">
        <v>716</v>
      </c>
      <c r="J16" s="48">
        <v>582</v>
      </c>
      <c r="K16" s="47">
        <f t="shared" si="4"/>
        <v>3799</v>
      </c>
      <c r="L16" s="47">
        <v>1931</v>
      </c>
      <c r="M16" s="48">
        <v>1868</v>
      </c>
      <c r="N16" s="47">
        <f t="shared" si="5"/>
        <v>1709</v>
      </c>
      <c r="O16" s="47">
        <v>829</v>
      </c>
      <c r="P16" s="47">
        <v>880</v>
      </c>
      <c r="Q16" s="47">
        <f t="shared" si="6"/>
        <v>1059</v>
      </c>
      <c r="R16" s="47">
        <v>414</v>
      </c>
      <c r="S16" s="48">
        <v>645</v>
      </c>
      <c r="T16" s="49" t="s">
        <v>33</v>
      </c>
      <c r="V16" s="49"/>
    </row>
    <row r="17" spans="1:22" ht="18.75" customHeight="1">
      <c r="A17" s="40" t="s">
        <v>34</v>
      </c>
      <c r="B17" s="40"/>
      <c r="C17" s="40"/>
      <c r="D17" s="40"/>
      <c r="E17" s="47">
        <f t="shared" si="2"/>
        <v>1946</v>
      </c>
      <c r="F17" s="43">
        <f t="shared" si="1"/>
        <v>1060</v>
      </c>
      <c r="G17" s="43">
        <f t="shared" si="1"/>
        <v>886</v>
      </c>
      <c r="H17" s="47">
        <f t="shared" si="3"/>
        <v>391</v>
      </c>
      <c r="I17" s="47">
        <v>220</v>
      </c>
      <c r="J17" s="48">
        <v>171</v>
      </c>
      <c r="K17" s="47">
        <f t="shared" si="4"/>
        <v>1126</v>
      </c>
      <c r="L17" s="47">
        <v>599</v>
      </c>
      <c r="M17" s="48">
        <v>527</v>
      </c>
      <c r="N17" s="47">
        <f t="shared" si="5"/>
        <v>335</v>
      </c>
      <c r="O17" s="47">
        <v>190</v>
      </c>
      <c r="P17" s="47">
        <v>145</v>
      </c>
      <c r="Q17" s="47">
        <f t="shared" si="6"/>
        <v>94</v>
      </c>
      <c r="R17" s="47">
        <v>51</v>
      </c>
      <c r="S17" s="48">
        <v>43</v>
      </c>
      <c r="T17" s="49" t="s">
        <v>35</v>
      </c>
      <c r="V17" s="49"/>
    </row>
    <row r="18" spans="1:22" ht="18.75" customHeight="1">
      <c r="A18" s="40" t="s">
        <v>36</v>
      </c>
      <c r="B18" s="40"/>
      <c r="C18" s="40"/>
      <c r="D18" s="40"/>
      <c r="E18" s="47">
        <f t="shared" si="2"/>
        <v>6273</v>
      </c>
      <c r="F18" s="43">
        <f t="shared" si="1"/>
        <v>3276</v>
      </c>
      <c r="G18" s="43">
        <f t="shared" si="1"/>
        <v>2997</v>
      </c>
      <c r="H18" s="47">
        <f t="shared" si="3"/>
        <v>1357</v>
      </c>
      <c r="I18" s="47">
        <v>713</v>
      </c>
      <c r="J18" s="48">
        <v>644</v>
      </c>
      <c r="K18" s="47">
        <f t="shared" si="4"/>
        <v>3605</v>
      </c>
      <c r="L18" s="47">
        <v>1835</v>
      </c>
      <c r="M18" s="48">
        <v>1770</v>
      </c>
      <c r="N18" s="47">
        <f t="shared" si="5"/>
        <v>942</v>
      </c>
      <c r="O18" s="47">
        <v>531</v>
      </c>
      <c r="P18" s="47">
        <v>411</v>
      </c>
      <c r="Q18" s="47">
        <f t="shared" si="6"/>
        <v>369</v>
      </c>
      <c r="R18" s="47">
        <v>197</v>
      </c>
      <c r="S18" s="48">
        <v>172</v>
      </c>
      <c r="T18" s="49" t="s">
        <v>37</v>
      </c>
      <c r="V18" s="49"/>
    </row>
    <row r="19" spans="1:22" ht="18.75" customHeight="1">
      <c r="A19" s="40" t="s">
        <v>38</v>
      </c>
      <c r="B19" s="40"/>
      <c r="C19" s="40"/>
      <c r="D19" s="40"/>
      <c r="E19" s="47">
        <f t="shared" si="2"/>
        <v>3548</v>
      </c>
      <c r="F19" s="43">
        <f t="shared" si="1"/>
        <v>1820</v>
      </c>
      <c r="G19" s="43">
        <f t="shared" si="1"/>
        <v>1728</v>
      </c>
      <c r="H19" s="47">
        <f t="shared" si="3"/>
        <v>688</v>
      </c>
      <c r="I19" s="47">
        <v>355</v>
      </c>
      <c r="J19" s="48">
        <v>333</v>
      </c>
      <c r="K19" s="47">
        <f t="shared" si="4"/>
        <v>2036</v>
      </c>
      <c r="L19" s="47">
        <v>1058</v>
      </c>
      <c r="M19" s="48">
        <v>978</v>
      </c>
      <c r="N19" s="47">
        <f t="shared" si="5"/>
        <v>635</v>
      </c>
      <c r="O19" s="47">
        <v>349</v>
      </c>
      <c r="P19" s="47">
        <v>286</v>
      </c>
      <c r="Q19" s="47">
        <f t="shared" si="6"/>
        <v>189</v>
      </c>
      <c r="R19" s="47">
        <v>58</v>
      </c>
      <c r="S19" s="48">
        <v>131</v>
      </c>
      <c r="T19" s="49" t="s">
        <v>39</v>
      </c>
      <c r="V19" s="49"/>
    </row>
    <row r="20" spans="1:22" ht="18.75" customHeight="1">
      <c r="A20" s="40" t="s">
        <v>40</v>
      </c>
      <c r="B20" s="40"/>
      <c r="C20" s="40"/>
      <c r="D20" s="40"/>
      <c r="E20" s="47">
        <f t="shared" si="2"/>
        <v>5338</v>
      </c>
      <c r="F20" s="43">
        <f t="shared" si="1"/>
        <v>2641</v>
      </c>
      <c r="G20" s="43">
        <f t="shared" si="1"/>
        <v>2697</v>
      </c>
      <c r="H20" s="47">
        <f t="shared" si="3"/>
        <v>1160</v>
      </c>
      <c r="I20" s="47">
        <v>600</v>
      </c>
      <c r="J20" s="48">
        <v>560</v>
      </c>
      <c r="K20" s="47">
        <f t="shared" si="4"/>
        <v>2777</v>
      </c>
      <c r="L20" s="47">
        <v>1398</v>
      </c>
      <c r="M20" s="48">
        <v>1379</v>
      </c>
      <c r="N20" s="47">
        <f t="shared" si="5"/>
        <v>973</v>
      </c>
      <c r="O20" s="47">
        <v>484</v>
      </c>
      <c r="P20" s="47">
        <v>489</v>
      </c>
      <c r="Q20" s="47">
        <f t="shared" si="6"/>
        <v>428</v>
      </c>
      <c r="R20" s="47">
        <v>159</v>
      </c>
      <c r="S20" s="48">
        <v>269</v>
      </c>
      <c r="T20" s="49" t="s">
        <v>41</v>
      </c>
      <c r="V20" s="49"/>
    </row>
    <row r="21" spans="1:22" ht="18.75" customHeight="1">
      <c r="A21" s="40" t="s">
        <v>42</v>
      </c>
      <c r="B21" s="40"/>
      <c r="C21" s="40"/>
      <c r="D21" s="40"/>
      <c r="E21" s="47">
        <f t="shared" si="2"/>
        <v>1602</v>
      </c>
      <c r="F21" s="43">
        <f t="shared" si="1"/>
        <v>845</v>
      </c>
      <c r="G21" s="43">
        <f t="shared" si="1"/>
        <v>757</v>
      </c>
      <c r="H21" s="47">
        <f t="shared" si="3"/>
        <v>353</v>
      </c>
      <c r="I21" s="47">
        <v>182</v>
      </c>
      <c r="J21" s="48">
        <v>171</v>
      </c>
      <c r="K21" s="47">
        <f t="shared" si="4"/>
        <v>1110</v>
      </c>
      <c r="L21" s="47">
        <v>579</v>
      </c>
      <c r="M21" s="48">
        <v>531</v>
      </c>
      <c r="N21" s="47">
        <f t="shared" si="5"/>
        <v>139</v>
      </c>
      <c r="O21" s="47">
        <v>84</v>
      </c>
      <c r="P21" s="47">
        <v>55</v>
      </c>
      <c r="Q21" s="47">
        <f t="shared" si="6"/>
        <v>0</v>
      </c>
      <c r="R21" s="47">
        <v>0</v>
      </c>
      <c r="S21" s="48">
        <v>0</v>
      </c>
      <c r="T21" s="49" t="s">
        <v>43</v>
      </c>
      <c r="V21" s="49"/>
    </row>
    <row r="22" spans="1:22" ht="18.75" customHeight="1">
      <c r="A22" s="39"/>
      <c r="B22" s="39"/>
      <c r="C22" s="39"/>
      <c r="D22" s="50"/>
      <c r="E22" s="51"/>
      <c r="F22" s="51"/>
      <c r="G22" s="50"/>
      <c r="H22" s="51"/>
      <c r="I22" s="51"/>
      <c r="J22" s="50"/>
      <c r="K22" s="51"/>
      <c r="L22" s="51"/>
      <c r="M22" s="50"/>
      <c r="N22" s="51"/>
      <c r="O22" s="51"/>
      <c r="P22" s="51"/>
      <c r="Q22" s="51"/>
      <c r="R22" s="51"/>
      <c r="S22" s="50"/>
      <c r="T22" s="39"/>
    </row>
    <row r="23" spans="1:22" s="1" customFormat="1" ht="3" customHeight="1">
      <c r="A23" s="52"/>
      <c r="B23" s="52"/>
      <c r="C23" s="52"/>
      <c r="D23" s="53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2"/>
    </row>
    <row r="24" spans="1:22" s="1" customFormat="1" ht="3" customHeight="1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</row>
    <row r="25" spans="1:22" ht="18" customHeight="1">
      <c r="A25" s="14" t="s">
        <v>44</v>
      </c>
      <c r="B25" s="14"/>
      <c r="C25" s="14" t="s">
        <v>45</v>
      </c>
      <c r="D25" s="14"/>
      <c r="E25" s="14"/>
      <c r="F25" s="14"/>
      <c r="G25" s="14"/>
      <c r="H25" s="14"/>
      <c r="I25" s="14"/>
      <c r="J25" s="14"/>
      <c r="K25" s="14"/>
      <c r="L25" s="14" t="s">
        <v>46</v>
      </c>
      <c r="M25" s="14"/>
      <c r="N25" s="14"/>
      <c r="O25" s="39"/>
      <c r="P25" s="39"/>
      <c r="Q25" s="14"/>
      <c r="R25" s="14"/>
      <c r="S25" s="14"/>
      <c r="T25" s="14"/>
    </row>
    <row r="26" spans="1:22" s="14" customFormat="1" ht="18" customHeight="1">
      <c r="A26" s="39" t="s">
        <v>47</v>
      </c>
      <c r="C26" s="39" t="s">
        <v>48</v>
      </c>
      <c r="D26" s="39"/>
      <c r="E26" s="39"/>
      <c r="F26" s="39"/>
      <c r="G26" s="39"/>
      <c r="H26" s="39"/>
      <c r="I26" s="39"/>
      <c r="K26" s="39"/>
      <c r="L26" s="39" t="s">
        <v>49</v>
      </c>
      <c r="M26" s="39"/>
      <c r="N26" s="39"/>
    </row>
    <row r="27" spans="1:22" s="14" customFormat="1" ht="18" customHeight="1">
      <c r="A27" s="14" t="s">
        <v>50</v>
      </c>
      <c r="C27" s="14" t="s">
        <v>51</v>
      </c>
      <c r="K27" s="14" t="s">
        <v>52</v>
      </c>
    </row>
    <row r="28" spans="1:22" ht="18" customHeight="1">
      <c r="A28" s="14"/>
      <c r="B28" s="14"/>
      <c r="C28" s="14" t="s">
        <v>53</v>
      </c>
      <c r="D28" s="14"/>
      <c r="E28" s="14"/>
      <c r="F28" s="14"/>
      <c r="G28" s="14"/>
      <c r="H28" s="14"/>
      <c r="I28" s="14"/>
      <c r="J28" s="14"/>
      <c r="K28" s="14" t="s">
        <v>54</v>
      </c>
      <c r="L28" s="14"/>
      <c r="M28" s="14"/>
      <c r="N28" s="14"/>
      <c r="O28" s="14"/>
      <c r="P28" s="14"/>
      <c r="Q28" s="14"/>
      <c r="R28" s="14"/>
      <c r="S28" s="14"/>
      <c r="T28" s="14"/>
    </row>
    <row r="29" spans="1:22" ht="18" customHeight="1">
      <c r="A29" s="14"/>
      <c r="B29" s="14"/>
      <c r="C29" s="14" t="s">
        <v>55</v>
      </c>
      <c r="D29" s="14"/>
      <c r="E29" s="14"/>
      <c r="F29" s="14"/>
      <c r="G29" s="14"/>
      <c r="H29" s="14"/>
      <c r="I29" s="14"/>
      <c r="J29" s="14"/>
      <c r="K29" s="14" t="s">
        <v>56</v>
      </c>
      <c r="L29" s="14"/>
      <c r="M29" s="14"/>
      <c r="N29" s="14"/>
      <c r="O29" s="14"/>
      <c r="P29" s="14"/>
      <c r="Q29" s="14"/>
      <c r="R29" s="14"/>
      <c r="S29" s="14"/>
      <c r="T29" s="14"/>
    </row>
    <row r="30" spans="1:22" ht="18" customHeight="1">
      <c r="A30" s="14"/>
      <c r="B30" s="14"/>
      <c r="C30" s="14" t="s">
        <v>57</v>
      </c>
      <c r="D30" s="14"/>
      <c r="E30" s="14"/>
      <c r="F30" s="14"/>
      <c r="G30" s="14"/>
      <c r="H30" s="14"/>
      <c r="I30" s="14"/>
      <c r="J30" s="14"/>
      <c r="K30" s="14" t="s">
        <v>58</v>
      </c>
      <c r="L30" s="14"/>
      <c r="M30" s="14"/>
      <c r="N30" s="14"/>
      <c r="O30" s="14"/>
      <c r="P30" s="14"/>
      <c r="Q30" s="14"/>
      <c r="R30" s="14"/>
      <c r="S30" s="14"/>
      <c r="T30" s="14"/>
    </row>
  </sheetData>
  <mergeCells count="15">
    <mergeCell ref="K6:M6"/>
    <mergeCell ref="N6:P6"/>
    <mergeCell ref="Q6:S6"/>
    <mergeCell ref="A10:D10"/>
    <mergeCell ref="T10:V10"/>
    <mergeCell ref="A4:D8"/>
    <mergeCell ref="H4:S4"/>
    <mergeCell ref="T4:T8"/>
    <mergeCell ref="E5:G5"/>
    <mergeCell ref="H5:J5"/>
    <mergeCell ref="K5:M5"/>
    <mergeCell ref="N5:P5"/>
    <mergeCell ref="Q5:S5"/>
    <mergeCell ref="E6:G6"/>
    <mergeCell ref="H6:J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2020-05-05T04:57:00Z</dcterms:created>
  <dcterms:modified xsi:type="dcterms:W3CDTF">2020-05-05T04:57:12Z</dcterms:modified>
</cp:coreProperties>
</file>