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7.9.64 สมุดสถิติ 2564\up Web\New folder\"/>
    </mc:Choice>
  </mc:AlternateContent>
  <bookViews>
    <workbookView xWindow="0" yWindow="0" windowWidth="20490" windowHeight="7800"/>
  </bookViews>
  <sheets>
    <sheet name="T-2.9" sheetId="1" r:id="rId1"/>
  </sheets>
  <definedNames>
    <definedName name="_xlnm.Print_Area" localSheetId="0">'T-2.9'!$A$1:$T$33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</calcChain>
</file>

<file path=xl/sharedStrings.xml><?xml version="1.0" encoding="utf-8"?>
<sst xmlns="http://schemas.openxmlformats.org/spreadsheetml/2006/main" count="83" uniqueCount="59">
  <si>
    <t>:  Sukhothai Provincial Labour Protection and Welfare Office</t>
  </si>
  <si>
    <t xml:space="preserve">Source  </t>
  </si>
  <si>
    <t>:  สำนักงานสวัสดิการและคุ้มครองแรงงานจังหวัดสุโขทัย</t>
  </si>
  <si>
    <t>ที่มา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</si>
  <si>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</si>
  <si>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</si>
  <si>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</si>
  <si>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</si>
  <si>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</si>
  <si>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</si>
  <si>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</si>
  <si>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</si>
  <si>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</si>
  <si>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</si>
  <si>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</si>
  <si>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</si>
  <si>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</si>
  <si>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</si>
  <si>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</si>
  <si>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</si>
  <si>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</si>
  <si>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</si>
  <si>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</si>
  <si>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</si>
  <si>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</si>
  <si>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</si>
  <si>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</si>
  <si>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</si>
  <si>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</si>
  <si>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</si>
  <si>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</si>
  <si>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</si>
  <si>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</si>
  <si>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</si>
  <si>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</si>
  <si>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</si>
  <si>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</si>
  <si>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</si>
  <si>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Northern  Region</t>
  </si>
  <si>
    <t>ภาคเหนือ</t>
  </si>
  <si>
    <t xml:space="preserve">  Jan.</t>
  </si>
  <si>
    <t xml:space="preserve"> Apr.</t>
  </si>
  <si>
    <t xml:space="preserve">  ม.ค.</t>
  </si>
  <si>
    <t xml:space="preserve"> เม.ย.</t>
  </si>
  <si>
    <t>(2020)</t>
  </si>
  <si>
    <t>(2018)</t>
  </si>
  <si>
    <t>(2017)</t>
  </si>
  <si>
    <t>(2013)</t>
  </si>
  <si>
    <t>(2012)</t>
  </si>
  <si>
    <t>(2011)</t>
  </si>
  <si>
    <t>Province</t>
  </si>
  <si>
    <t>จังหวัด</t>
  </si>
  <si>
    <t>อัตราการปลียนแปลง Percentae chane (%)</t>
  </si>
  <si>
    <t>ค่าจ้าง  Wage</t>
  </si>
  <si>
    <t>(บาท/วัน   Baht/day)</t>
  </si>
  <si>
    <t>Minimum Wage Rate by Province of Northern Region: 2011 - 2020</t>
  </si>
  <si>
    <t>Table</t>
  </si>
  <si>
    <t>อัตราค่าจ้างขั้นต่ำ เป็นรายจังหวัด ภาคเหนือ  พ.ศ. 2554 - 2563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</si>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</sst>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_);_(* \(#,##0\);_(* &quot;-&quot;??_);_(@_)"/>
    <numFmt numFmtId="188" formatCode="#,##0.0"/>
    <numFmt numFmtId="189" formatCode="_(* #,##0.0_);_(* \(#,##0.0\);_(* &quot;-&quot;??_);_(@_)"/>
    <numFmt numFmtId="190" formatCode="0.0"/>
  </numFmts>
  <fonts count="13" x14ac:knownFonts="1">
    <font>
      <sz val="14"/>
      <name val="Cordia New"/>
      <charset val="22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b/>
      <sz val="11"/>
      <color indexed="8"/>
      <name val="TH SarabunPSK"/>
      <family val="2"/>
    </font>
    <font>
      <b/>
      <sz val="13"/>
      <color indexed="8"/>
      <name val="TH SarabunPSK"/>
      <family val="2"/>
    </font>
    <font>
      <b/>
      <sz val="13"/>
      <name val="TH SarabunPSK"/>
      <family val="2"/>
    </font>
    <font>
      <sz val="12"/>
      <color indexed="8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87" fontId="3" fillId="0" borderId="0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8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188" fontId="2" fillId="0" borderId="3" xfId="1" applyNumberFormat="1" applyFont="1" applyBorder="1" applyAlignment="1">
      <alignment horizontal="right" vertical="center" indent="1"/>
    </xf>
    <xf numFmtId="188" fontId="5" fillId="0" borderId="3" xfId="1" applyNumberFormat="1" applyFont="1" applyBorder="1" applyAlignment="1">
      <alignment horizontal="right" indent="1"/>
    </xf>
    <xf numFmtId="3" fontId="5" fillId="0" borderId="3" xfId="1" applyNumberFormat="1" applyFont="1" applyBorder="1" applyAlignment="1">
      <alignment horizontal="right" indent="1"/>
    </xf>
    <xf numFmtId="0" fontId="5" fillId="0" borderId="0" xfId="0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88" fontId="2" fillId="0" borderId="3" xfId="1" applyNumberFormat="1" applyFont="1" applyBorder="1" applyAlignment="1">
      <alignment horizontal="right" indent="1"/>
    </xf>
    <xf numFmtId="3" fontId="2" fillId="0" borderId="3" xfId="1" applyNumberFormat="1" applyFont="1" applyBorder="1" applyAlignment="1">
      <alignment horizontal="right" inden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188" fontId="5" fillId="0" borderId="3" xfId="1" applyNumberFormat="1" applyFont="1" applyBorder="1" applyAlignment="1">
      <alignment horizontal="right" vertical="center" indent="1"/>
    </xf>
    <xf numFmtId="3" fontId="5" fillId="0" borderId="3" xfId="1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3" fontId="2" fillId="0" borderId="3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188" fontId="8" fillId="0" borderId="3" xfId="1" applyNumberFormat="1" applyFont="1" applyBorder="1" applyAlignment="1">
      <alignment horizontal="right" vertical="center" indent="1"/>
    </xf>
    <xf numFmtId="188" fontId="8" fillId="0" borderId="4" xfId="1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8" fillId="0" borderId="4" xfId="1" applyNumberFormat="1" applyFont="1" applyBorder="1" applyAlignment="1">
      <alignment horizontal="right" vertical="center" indent="1"/>
    </xf>
    <xf numFmtId="0" fontId="7" fillId="0" borderId="6" xfId="0" applyFont="1" applyBorder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9" fillId="0" borderId="0" xfId="0" applyFont="1"/>
    <xf numFmtId="189" fontId="9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quotePrefix="1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0" fontId="8" fillId="0" borderId="0" xfId="0" applyFont="1"/>
    <xf numFmtId="0" fontId="12" fillId="0" borderId="0" xfId="0" applyFont="1"/>
    <xf numFmtId="190" fontId="12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2CEABB40-CE67-4C03-AE2B-B39C8C4E0E76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E5785D66-A373-4CB7-B2F5-43B6A644C695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" name="Text Box 4">
          <a:extLst>
            <a:ext uri="{FF2B5EF4-FFF2-40B4-BE49-F238E27FC236}">
              <a16:creationId xmlns="" xmlns:a16="http://schemas.microsoft.com/office/drawing/2014/main" id="{3F5BD14E-AE3A-4E04-96F1-CC5FCE10FA14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" name="Text Box 5">
          <a:extLst>
            <a:ext uri="{FF2B5EF4-FFF2-40B4-BE49-F238E27FC236}">
              <a16:creationId xmlns="" xmlns:a16="http://schemas.microsoft.com/office/drawing/2014/main" id="{59A67818-8206-40C8-B406-DFD988B4E321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18F53775-F877-4D5C-B059-F05A1E57DDA5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" name="Text Box 7">
          <a:extLst>
            <a:ext uri="{FF2B5EF4-FFF2-40B4-BE49-F238E27FC236}">
              <a16:creationId xmlns="" xmlns:a16="http://schemas.microsoft.com/office/drawing/2014/main" id="{94DC1D16-871D-4FDE-8CC9-7B6B8B4FCA57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8" name="Text Box 8">
          <a:extLst>
            <a:ext uri="{FF2B5EF4-FFF2-40B4-BE49-F238E27FC236}">
              <a16:creationId xmlns="" xmlns:a16="http://schemas.microsoft.com/office/drawing/2014/main" id="{CB02A77B-5B33-447B-963F-81DC5483983A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78645C5B-F2A2-4AD1-B9C3-1DA3707BDDA6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0" name="Group 10">
          <a:extLst>
            <a:ext uri="{FF2B5EF4-FFF2-40B4-BE49-F238E27FC236}">
              <a16:creationId xmlns="" xmlns:a16="http://schemas.microsoft.com/office/drawing/2014/main" id="{E18FB68B-9FE0-4EE8-8E64-12FC344057A5}"/>
            </a:ext>
          </a:extLst>
        </xdr:cNvPr>
        <xdr:cNvGrpSpPr>
          <a:grpSpLocks/>
        </xdr:cNvGrpSpPr>
      </xdr:nvGrpSpPr>
      <xdr:grpSpPr bwMode="auto">
        <a:xfrm rot="10797528">
          <a:off x="8772525" y="6219825"/>
          <a:ext cx="0" cy="0"/>
          <a:chOff x="636" y="6"/>
          <a:chExt cx="25" cy="503"/>
        </a:xfrm>
      </xdr:grpSpPr>
      <xdr:sp macro="" textlink="">
        <xdr:nvSpPr>
          <xdr:cNvPr id="11" name="Rectangle 11">
            <a:extLst>
              <a:ext uri="{FF2B5EF4-FFF2-40B4-BE49-F238E27FC236}">
                <a16:creationId xmlns="" xmlns:a16="http://schemas.microsoft.com/office/drawing/2014/main" id="{CA023B17-A3F4-429C-ADA9-7D7A17E62437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>
            <a:extLst>
              <a:ext uri="{FF2B5EF4-FFF2-40B4-BE49-F238E27FC236}">
                <a16:creationId xmlns="" xmlns:a16="http://schemas.microsoft.com/office/drawing/2014/main" id="{CCF6A080-98AB-4E37-957A-231C2AFDBFE9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="" xmlns:a16="http://schemas.microsoft.com/office/drawing/2014/main" id="{6EF3B6DC-C50B-440B-AFE4-70EB5CB03074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4" name="Text Box 14">
          <a:extLst>
            <a:ext uri="{FF2B5EF4-FFF2-40B4-BE49-F238E27FC236}">
              <a16:creationId xmlns="" xmlns:a16="http://schemas.microsoft.com/office/drawing/2014/main" id="{9DF8C051-499D-49B4-9EE2-2A8E7D365945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EF8A22BC-A6B1-448E-96B6-0929C5E264CE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6" name="Text Box 16">
          <a:extLst>
            <a:ext uri="{FF2B5EF4-FFF2-40B4-BE49-F238E27FC236}">
              <a16:creationId xmlns="" xmlns:a16="http://schemas.microsoft.com/office/drawing/2014/main" id="{CB755EFB-F427-46AC-83FC-8DCC56C7BEFE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7" name="Text Box 17">
          <a:extLst>
            <a:ext uri="{FF2B5EF4-FFF2-40B4-BE49-F238E27FC236}">
              <a16:creationId xmlns="" xmlns:a16="http://schemas.microsoft.com/office/drawing/2014/main" id="{6E4D66E4-799B-453E-9730-978119544496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8" name="Text Box 18">
          <a:extLst>
            <a:ext uri="{FF2B5EF4-FFF2-40B4-BE49-F238E27FC236}">
              <a16:creationId xmlns="" xmlns:a16="http://schemas.microsoft.com/office/drawing/2014/main" id="{C03A5246-536A-43AD-B632-31F1C0D3D87E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9" name="Text Box 19">
          <a:extLst>
            <a:ext uri="{FF2B5EF4-FFF2-40B4-BE49-F238E27FC236}">
              <a16:creationId xmlns="" xmlns:a16="http://schemas.microsoft.com/office/drawing/2014/main" id="{CA0DBF3F-80E8-4C46-BCA3-8F4CFBB14281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0" name="Text Box 20">
          <a:extLst>
            <a:ext uri="{FF2B5EF4-FFF2-40B4-BE49-F238E27FC236}">
              <a16:creationId xmlns="" xmlns:a16="http://schemas.microsoft.com/office/drawing/2014/main" id="{673B402F-FA22-44CA-A1F9-1FEF1E7257B3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30</xdr:row>
      <xdr:rowOff>0</xdr:rowOff>
    </xdr:to>
    <xdr:grpSp>
      <xdr:nvGrpSpPr>
        <xdr:cNvPr id="21" name="Group 21">
          <a:extLst>
            <a:ext uri="{FF2B5EF4-FFF2-40B4-BE49-F238E27FC236}">
              <a16:creationId xmlns="" xmlns:a16="http://schemas.microsoft.com/office/drawing/2014/main" id="{C0728A75-DA70-4CF1-A311-5EC371BB023D}"/>
            </a:ext>
          </a:extLst>
        </xdr:cNvPr>
        <xdr:cNvGrpSpPr>
          <a:grpSpLocks/>
        </xdr:cNvGrpSpPr>
      </xdr:nvGrpSpPr>
      <xdr:grpSpPr bwMode="auto">
        <a:xfrm rot="10797528">
          <a:off x="8772525" y="276225"/>
          <a:ext cx="0" cy="5943600"/>
          <a:chOff x="636" y="6"/>
          <a:chExt cx="25" cy="503"/>
        </a:xfrm>
      </xdr:grpSpPr>
      <xdr:sp macro="" textlink="">
        <xdr:nvSpPr>
          <xdr:cNvPr id="22" name="Rectangle 22">
            <a:extLst>
              <a:ext uri="{FF2B5EF4-FFF2-40B4-BE49-F238E27FC236}">
                <a16:creationId xmlns="" xmlns:a16="http://schemas.microsoft.com/office/drawing/2014/main" id="{05F3B660-190B-4A0C-9568-233636803B58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>
            <a:extLst>
              <a:ext uri="{FF2B5EF4-FFF2-40B4-BE49-F238E27FC236}">
                <a16:creationId xmlns="" xmlns:a16="http://schemas.microsoft.com/office/drawing/2014/main" id="{CB4F29EF-7B15-4620-9D3F-C0FA72D61069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4" name="Text Box 24">
          <a:extLst>
            <a:ext uri="{FF2B5EF4-FFF2-40B4-BE49-F238E27FC236}">
              <a16:creationId xmlns="" xmlns:a16="http://schemas.microsoft.com/office/drawing/2014/main" id="{4ED8C4C1-D013-430D-86AE-941E5E4FDC32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5" name="Text Box 28">
          <a:extLst>
            <a:ext uri="{FF2B5EF4-FFF2-40B4-BE49-F238E27FC236}">
              <a16:creationId xmlns="" xmlns:a16="http://schemas.microsoft.com/office/drawing/2014/main" id="{57BDC658-B882-405C-9196-31919631D95F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6" name="Text Box 29">
          <a:extLst>
            <a:ext uri="{FF2B5EF4-FFF2-40B4-BE49-F238E27FC236}">
              <a16:creationId xmlns="" xmlns:a16="http://schemas.microsoft.com/office/drawing/2014/main" id="{C7102A45-CE72-4743-9D00-82D7CCC394CE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7" name="Text Box 30">
          <a:extLst>
            <a:ext uri="{FF2B5EF4-FFF2-40B4-BE49-F238E27FC236}">
              <a16:creationId xmlns="" xmlns:a16="http://schemas.microsoft.com/office/drawing/2014/main" id="{33D65534-5CA6-47CD-9F18-F4C52640AFD4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8" name="Text Box 31">
          <a:extLst>
            <a:ext uri="{FF2B5EF4-FFF2-40B4-BE49-F238E27FC236}">
              <a16:creationId xmlns="" xmlns:a16="http://schemas.microsoft.com/office/drawing/2014/main" id="{9BBCB5CA-7472-460F-B126-9D5AAFEB55F0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9" name="Text Box 32">
          <a:extLst>
            <a:ext uri="{FF2B5EF4-FFF2-40B4-BE49-F238E27FC236}">
              <a16:creationId xmlns="" xmlns:a16="http://schemas.microsoft.com/office/drawing/2014/main" id="{F17CB9B7-9144-4B6D-B053-FA700B8427CC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0" name="Text Box 33">
          <a:extLst>
            <a:ext uri="{FF2B5EF4-FFF2-40B4-BE49-F238E27FC236}">
              <a16:creationId xmlns="" xmlns:a16="http://schemas.microsoft.com/office/drawing/2014/main" id="{0ABF9F71-9259-4020-B284-96544C1EB824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1" name="Text Box 34">
          <a:extLst>
            <a:ext uri="{FF2B5EF4-FFF2-40B4-BE49-F238E27FC236}">
              <a16:creationId xmlns="" xmlns:a16="http://schemas.microsoft.com/office/drawing/2014/main" id="{E7BDC4F5-45E5-46A4-A9C7-9FE9A86CF23A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32" name="Group 35">
          <a:extLst>
            <a:ext uri="{FF2B5EF4-FFF2-40B4-BE49-F238E27FC236}">
              <a16:creationId xmlns="" xmlns:a16="http://schemas.microsoft.com/office/drawing/2014/main" id="{40573430-C32F-4ABD-8FCA-C038984842FE}"/>
            </a:ext>
          </a:extLst>
        </xdr:cNvPr>
        <xdr:cNvGrpSpPr>
          <a:grpSpLocks/>
        </xdr:cNvGrpSpPr>
      </xdr:nvGrpSpPr>
      <xdr:grpSpPr bwMode="auto">
        <a:xfrm rot="10797528">
          <a:off x="8772525" y="6219825"/>
          <a:ext cx="0" cy="0"/>
          <a:chOff x="636" y="6"/>
          <a:chExt cx="25" cy="503"/>
        </a:xfrm>
      </xdr:grpSpPr>
      <xdr:sp macro="" textlink="">
        <xdr:nvSpPr>
          <xdr:cNvPr id="33" name="Rectangle 36">
            <a:extLst>
              <a:ext uri="{FF2B5EF4-FFF2-40B4-BE49-F238E27FC236}">
                <a16:creationId xmlns="" xmlns:a16="http://schemas.microsoft.com/office/drawing/2014/main" id="{B1561727-6357-4C6D-88F2-C5A79AE5EC76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>
            <a:extLst>
              <a:ext uri="{FF2B5EF4-FFF2-40B4-BE49-F238E27FC236}">
                <a16:creationId xmlns="" xmlns:a16="http://schemas.microsoft.com/office/drawing/2014/main" id="{0D2C9B4C-E2D7-43BD-833E-80B6512F9A08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5" name="Text Box 38">
          <a:extLst>
            <a:ext uri="{FF2B5EF4-FFF2-40B4-BE49-F238E27FC236}">
              <a16:creationId xmlns="" xmlns:a16="http://schemas.microsoft.com/office/drawing/2014/main" id="{266D564E-AEDC-418E-A81A-33B683D77E30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6" name="Text Box 39">
          <a:extLst>
            <a:ext uri="{FF2B5EF4-FFF2-40B4-BE49-F238E27FC236}">
              <a16:creationId xmlns="" xmlns:a16="http://schemas.microsoft.com/office/drawing/2014/main" id="{FC8A8D88-D48E-40CA-ABAF-05208CA09E54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7" name="Text Box 40">
          <a:extLst>
            <a:ext uri="{FF2B5EF4-FFF2-40B4-BE49-F238E27FC236}">
              <a16:creationId xmlns="" xmlns:a16="http://schemas.microsoft.com/office/drawing/2014/main" id="{D2A7A57B-F20D-44D0-8E97-C0CE354B421D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8" name="Text Box 41">
          <a:extLst>
            <a:ext uri="{FF2B5EF4-FFF2-40B4-BE49-F238E27FC236}">
              <a16:creationId xmlns="" xmlns:a16="http://schemas.microsoft.com/office/drawing/2014/main" id="{15749FD2-2EE5-42E9-8FAB-712DD3901937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9" name="Text Box 42">
          <a:extLst>
            <a:ext uri="{FF2B5EF4-FFF2-40B4-BE49-F238E27FC236}">
              <a16:creationId xmlns="" xmlns:a16="http://schemas.microsoft.com/office/drawing/2014/main" id="{7F2CFF5F-1EFB-41AF-873D-593A02E8A539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0" name="Text Box 43">
          <a:extLst>
            <a:ext uri="{FF2B5EF4-FFF2-40B4-BE49-F238E27FC236}">
              <a16:creationId xmlns="" xmlns:a16="http://schemas.microsoft.com/office/drawing/2014/main" id="{272FA5D2-E181-456E-9591-DFE32C60954C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1" name="Text Box 44">
          <a:extLst>
            <a:ext uri="{FF2B5EF4-FFF2-40B4-BE49-F238E27FC236}">
              <a16:creationId xmlns="" xmlns:a16="http://schemas.microsoft.com/office/drawing/2014/main" id="{8AB15DEA-DEB0-4F71-9259-1CF38412C555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2" name="Text Box 45">
          <a:extLst>
            <a:ext uri="{FF2B5EF4-FFF2-40B4-BE49-F238E27FC236}">
              <a16:creationId xmlns="" xmlns:a16="http://schemas.microsoft.com/office/drawing/2014/main" id="{219B588C-E191-4510-99D3-FF8BE50F7FD5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3" name="Text Box 46">
          <a:extLst>
            <a:ext uri="{FF2B5EF4-FFF2-40B4-BE49-F238E27FC236}">
              <a16:creationId xmlns="" xmlns:a16="http://schemas.microsoft.com/office/drawing/2014/main" id="{17B034A3-A54C-47EE-AE21-8B280A6B9950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44" name="Text Box 47">
          <a:extLst>
            <a:ext uri="{FF2B5EF4-FFF2-40B4-BE49-F238E27FC236}">
              <a16:creationId xmlns="" xmlns:a16="http://schemas.microsoft.com/office/drawing/2014/main" id="{6C463CDC-4320-4F45-AEC8-43CB8F5D5A51}"/>
            </a:ext>
          </a:extLst>
        </xdr:cNvPr>
        <xdr:cNvSpPr txBox="1">
          <a:spLocks noChangeArrowheads="1"/>
        </xdr:cNvSpPr>
      </xdr:nvSpPr>
      <xdr:spPr bwMode="auto">
        <a:xfrm>
          <a:off x="10801350" y="1104900"/>
          <a:ext cx="0" cy="607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5" name="Text Box 48">
          <a:extLst>
            <a:ext uri="{FF2B5EF4-FFF2-40B4-BE49-F238E27FC236}">
              <a16:creationId xmlns="" xmlns:a16="http://schemas.microsoft.com/office/drawing/2014/main" id="{AE899702-5406-416F-A1F1-0E638303419F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46" name="Group 49">
          <a:extLst>
            <a:ext uri="{FF2B5EF4-FFF2-40B4-BE49-F238E27FC236}">
              <a16:creationId xmlns="" xmlns:a16="http://schemas.microsoft.com/office/drawing/2014/main" id="{0DB1C31B-8978-4082-9BA0-5A5CC229631B}"/>
            </a:ext>
          </a:extLst>
        </xdr:cNvPr>
        <xdr:cNvGrpSpPr>
          <a:grpSpLocks/>
        </xdr:cNvGrpSpPr>
      </xdr:nvGrpSpPr>
      <xdr:grpSpPr bwMode="auto">
        <a:xfrm rot="10797528">
          <a:off x="8772525" y="6219825"/>
          <a:ext cx="0" cy="0"/>
          <a:chOff x="636" y="6"/>
          <a:chExt cx="25" cy="503"/>
        </a:xfrm>
      </xdr:grpSpPr>
      <xdr:sp macro="" textlink="">
        <xdr:nvSpPr>
          <xdr:cNvPr id="47" name="Rectangle 50">
            <a:extLst>
              <a:ext uri="{FF2B5EF4-FFF2-40B4-BE49-F238E27FC236}">
                <a16:creationId xmlns="" xmlns:a16="http://schemas.microsoft.com/office/drawing/2014/main" id="{F41AAF06-DB92-458C-B45A-AD8418118985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>
            <a:extLst>
              <a:ext uri="{FF2B5EF4-FFF2-40B4-BE49-F238E27FC236}">
                <a16:creationId xmlns="" xmlns:a16="http://schemas.microsoft.com/office/drawing/2014/main" id="{591CB1A7-F7E0-4D5E-B0D1-D668A2C4A256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9" name="Text Box 52">
          <a:extLst>
            <a:ext uri="{FF2B5EF4-FFF2-40B4-BE49-F238E27FC236}">
              <a16:creationId xmlns="" xmlns:a16="http://schemas.microsoft.com/office/drawing/2014/main" id="{C0D199F6-4E1A-4443-B381-A67643DAA6D9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0" name="Text Box 53">
          <a:extLst>
            <a:ext uri="{FF2B5EF4-FFF2-40B4-BE49-F238E27FC236}">
              <a16:creationId xmlns="" xmlns:a16="http://schemas.microsoft.com/office/drawing/2014/main" id="{160A91FA-0987-4BEE-8606-B1545BFFB8B0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1" name="Text Box 54">
          <a:extLst>
            <a:ext uri="{FF2B5EF4-FFF2-40B4-BE49-F238E27FC236}">
              <a16:creationId xmlns="" xmlns:a16="http://schemas.microsoft.com/office/drawing/2014/main" id="{DD3D9100-4C52-4310-9D7B-CAE7CA52900D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2" name="Text Box 55">
          <a:extLst>
            <a:ext uri="{FF2B5EF4-FFF2-40B4-BE49-F238E27FC236}">
              <a16:creationId xmlns="" xmlns:a16="http://schemas.microsoft.com/office/drawing/2014/main" id="{AFA14983-716D-4E7D-97A3-284A55A0366B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3" name="Text Box 56">
          <a:extLst>
            <a:ext uri="{FF2B5EF4-FFF2-40B4-BE49-F238E27FC236}">
              <a16:creationId xmlns="" xmlns:a16="http://schemas.microsoft.com/office/drawing/2014/main" id="{4A9A0F10-29E8-49A1-8341-1421A73B4BB8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4" name="Text Box 57">
          <a:extLst>
            <a:ext uri="{FF2B5EF4-FFF2-40B4-BE49-F238E27FC236}">
              <a16:creationId xmlns="" xmlns:a16="http://schemas.microsoft.com/office/drawing/2014/main" id="{68AC7DD2-070B-4961-9EA5-6829F3F6CB73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5" name="Text Box 58">
          <a:extLst>
            <a:ext uri="{FF2B5EF4-FFF2-40B4-BE49-F238E27FC236}">
              <a16:creationId xmlns="" xmlns:a16="http://schemas.microsoft.com/office/drawing/2014/main" id="{6F7E6C28-E7F9-48EF-A0E4-3E528BE9355F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6" name="Text Box 59">
          <a:extLst>
            <a:ext uri="{FF2B5EF4-FFF2-40B4-BE49-F238E27FC236}">
              <a16:creationId xmlns="" xmlns:a16="http://schemas.microsoft.com/office/drawing/2014/main" id="{15FCD14F-AA74-4C03-9AE5-6E38491C3613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57" name="Group 60">
          <a:extLst>
            <a:ext uri="{FF2B5EF4-FFF2-40B4-BE49-F238E27FC236}">
              <a16:creationId xmlns="" xmlns:a16="http://schemas.microsoft.com/office/drawing/2014/main" id="{FC656A38-3B1D-499C-AC7A-9A29C2083AF7}"/>
            </a:ext>
          </a:extLst>
        </xdr:cNvPr>
        <xdr:cNvGrpSpPr>
          <a:grpSpLocks/>
        </xdr:cNvGrpSpPr>
      </xdr:nvGrpSpPr>
      <xdr:grpSpPr bwMode="auto">
        <a:xfrm rot="10797528">
          <a:off x="8772525" y="6219825"/>
          <a:ext cx="0" cy="0"/>
          <a:chOff x="636" y="6"/>
          <a:chExt cx="25" cy="503"/>
        </a:xfrm>
      </xdr:grpSpPr>
      <xdr:sp macro="" textlink="">
        <xdr:nvSpPr>
          <xdr:cNvPr id="58" name="Rectangle 61">
            <a:extLst>
              <a:ext uri="{FF2B5EF4-FFF2-40B4-BE49-F238E27FC236}">
                <a16:creationId xmlns="" xmlns:a16="http://schemas.microsoft.com/office/drawing/2014/main" id="{79E170C3-D01B-458D-A9BA-80EC4CC4E17A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>
            <a:extLst>
              <a:ext uri="{FF2B5EF4-FFF2-40B4-BE49-F238E27FC236}">
                <a16:creationId xmlns="" xmlns:a16="http://schemas.microsoft.com/office/drawing/2014/main" id="{E75EB18E-0060-4C9C-984E-31ECB48A31F4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0" name="Text Box 63">
          <a:extLst>
            <a:ext uri="{FF2B5EF4-FFF2-40B4-BE49-F238E27FC236}">
              <a16:creationId xmlns="" xmlns:a16="http://schemas.microsoft.com/office/drawing/2014/main" id="{2FB2712B-CE0B-4A3D-BB7E-E650141F502C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61" name="Group 64">
          <a:extLst>
            <a:ext uri="{FF2B5EF4-FFF2-40B4-BE49-F238E27FC236}">
              <a16:creationId xmlns="" xmlns:a16="http://schemas.microsoft.com/office/drawing/2014/main" id="{48F6609C-EABC-4870-9A71-777D7ACFD4E9}"/>
            </a:ext>
          </a:extLst>
        </xdr:cNvPr>
        <xdr:cNvGrpSpPr>
          <a:grpSpLocks/>
        </xdr:cNvGrpSpPr>
      </xdr:nvGrpSpPr>
      <xdr:grpSpPr bwMode="auto">
        <a:xfrm rot="10797528">
          <a:off x="8772525" y="6219825"/>
          <a:ext cx="0" cy="0"/>
          <a:chOff x="636" y="6"/>
          <a:chExt cx="25" cy="503"/>
        </a:xfrm>
      </xdr:grpSpPr>
      <xdr:sp macro="" textlink="">
        <xdr:nvSpPr>
          <xdr:cNvPr id="62" name="Rectangle 65">
            <a:extLst>
              <a:ext uri="{FF2B5EF4-FFF2-40B4-BE49-F238E27FC236}">
                <a16:creationId xmlns="" xmlns:a16="http://schemas.microsoft.com/office/drawing/2014/main" id="{437725DC-38F3-4F6C-AA4A-55046A5705DD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>
            <a:extLst>
              <a:ext uri="{FF2B5EF4-FFF2-40B4-BE49-F238E27FC236}">
                <a16:creationId xmlns="" xmlns:a16="http://schemas.microsoft.com/office/drawing/2014/main" id="{FB93C413-7B27-4074-A2A5-F54BAEFBFE52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4" name="Text Box 67">
          <a:extLst>
            <a:ext uri="{FF2B5EF4-FFF2-40B4-BE49-F238E27FC236}">
              <a16:creationId xmlns="" xmlns:a16="http://schemas.microsoft.com/office/drawing/2014/main" id="{14800EF1-C5BD-420C-BBF5-6F7ACD9F64DC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5" name="Text Box 68">
          <a:extLst>
            <a:ext uri="{FF2B5EF4-FFF2-40B4-BE49-F238E27FC236}">
              <a16:creationId xmlns="" xmlns:a16="http://schemas.microsoft.com/office/drawing/2014/main" id="{F7BA411D-E3B7-4997-97B7-2E4E5D68E1C5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6" name="Text Box 69">
          <a:extLst>
            <a:ext uri="{FF2B5EF4-FFF2-40B4-BE49-F238E27FC236}">
              <a16:creationId xmlns="" xmlns:a16="http://schemas.microsoft.com/office/drawing/2014/main" id="{2A367692-89ED-4D13-A6D9-3BAF1ED14C28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7" name="Text Box 70">
          <a:extLst>
            <a:ext uri="{FF2B5EF4-FFF2-40B4-BE49-F238E27FC236}">
              <a16:creationId xmlns="" xmlns:a16="http://schemas.microsoft.com/office/drawing/2014/main" id="{8B760730-4476-44FE-BC09-9876FCFB282E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8" name="Text Box 71">
          <a:extLst>
            <a:ext uri="{FF2B5EF4-FFF2-40B4-BE49-F238E27FC236}">
              <a16:creationId xmlns="" xmlns:a16="http://schemas.microsoft.com/office/drawing/2014/main" id="{9D7DA59C-0E5E-4C9B-8D75-84D1142D48C1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9" name="Text Box 72">
          <a:extLst>
            <a:ext uri="{FF2B5EF4-FFF2-40B4-BE49-F238E27FC236}">
              <a16:creationId xmlns="" xmlns:a16="http://schemas.microsoft.com/office/drawing/2014/main" id="{61CC393A-EBAB-4AC8-997B-BECB7E32ABAD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0" name="Text Box 73">
          <a:extLst>
            <a:ext uri="{FF2B5EF4-FFF2-40B4-BE49-F238E27FC236}">
              <a16:creationId xmlns="" xmlns:a16="http://schemas.microsoft.com/office/drawing/2014/main" id="{68B44155-C40E-4C32-B4B0-31203C464F25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71" name="Group 74">
          <a:extLst>
            <a:ext uri="{FF2B5EF4-FFF2-40B4-BE49-F238E27FC236}">
              <a16:creationId xmlns="" xmlns:a16="http://schemas.microsoft.com/office/drawing/2014/main" id="{0B86D408-69B8-47BF-82EF-D557367DACEE}"/>
            </a:ext>
          </a:extLst>
        </xdr:cNvPr>
        <xdr:cNvGrpSpPr>
          <a:grpSpLocks/>
        </xdr:cNvGrpSpPr>
      </xdr:nvGrpSpPr>
      <xdr:grpSpPr bwMode="auto">
        <a:xfrm rot="10797528">
          <a:off x="8772525" y="5619750"/>
          <a:ext cx="0" cy="600075"/>
          <a:chOff x="636" y="6"/>
          <a:chExt cx="25" cy="503"/>
        </a:xfrm>
      </xdr:grpSpPr>
      <xdr:sp macro="" textlink="">
        <xdr:nvSpPr>
          <xdr:cNvPr id="72" name="Rectangle 75">
            <a:extLst>
              <a:ext uri="{FF2B5EF4-FFF2-40B4-BE49-F238E27FC236}">
                <a16:creationId xmlns="" xmlns:a16="http://schemas.microsoft.com/office/drawing/2014/main" id="{BA146DB4-B165-46E6-A003-8E68D8080B29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>
            <a:extLst>
              <a:ext uri="{FF2B5EF4-FFF2-40B4-BE49-F238E27FC236}">
                <a16:creationId xmlns="" xmlns:a16="http://schemas.microsoft.com/office/drawing/2014/main" id="{1F71524F-A4F8-4640-A7C0-A641CC93D65E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4" name="Text Box 77">
          <a:extLst>
            <a:ext uri="{FF2B5EF4-FFF2-40B4-BE49-F238E27FC236}">
              <a16:creationId xmlns="" xmlns:a16="http://schemas.microsoft.com/office/drawing/2014/main" id="{18F7D55B-33F5-4C8E-A5A4-596271F1109D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75" name="Group 78">
          <a:extLst>
            <a:ext uri="{FF2B5EF4-FFF2-40B4-BE49-F238E27FC236}">
              <a16:creationId xmlns="" xmlns:a16="http://schemas.microsoft.com/office/drawing/2014/main" id="{30AB9962-02DF-48A1-9AFB-84BC98D0A2C9}"/>
            </a:ext>
          </a:extLst>
        </xdr:cNvPr>
        <xdr:cNvGrpSpPr>
          <a:grpSpLocks/>
        </xdr:cNvGrpSpPr>
      </xdr:nvGrpSpPr>
      <xdr:grpSpPr bwMode="auto">
        <a:xfrm rot="10797528">
          <a:off x="8772525" y="5619750"/>
          <a:ext cx="0" cy="600075"/>
          <a:chOff x="636" y="6"/>
          <a:chExt cx="25" cy="503"/>
        </a:xfrm>
      </xdr:grpSpPr>
      <xdr:sp macro="" textlink="">
        <xdr:nvSpPr>
          <xdr:cNvPr id="76" name="Rectangle 79">
            <a:extLst>
              <a:ext uri="{FF2B5EF4-FFF2-40B4-BE49-F238E27FC236}">
                <a16:creationId xmlns="" xmlns:a16="http://schemas.microsoft.com/office/drawing/2014/main" id="{FB5FB0FE-EB25-474D-815A-A2FB4891DDE5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>
            <a:extLst>
              <a:ext uri="{FF2B5EF4-FFF2-40B4-BE49-F238E27FC236}">
                <a16:creationId xmlns="" xmlns:a16="http://schemas.microsoft.com/office/drawing/2014/main" id="{571BB5A7-0740-4772-B856-9251508D30D9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8" name="Text Box 94">
          <a:extLst>
            <a:ext uri="{FF2B5EF4-FFF2-40B4-BE49-F238E27FC236}">
              <a16:creationId xmlns="" xmlns:a16="http://schemas.microsoft.com/office/drawing/2014/main" id="{0455380C-3D1E-4270-AD67-555BCC6B60E9}"/>
            </a:ext>
          </a:extLst>
        </xdr:cNvPr>
        <xdr:cNvSpPr txBox="1">
          <a:spLocks noChangeArrowheads="1"/>
        </xdr:cNvSpPr>
      </xdr:nvSpPr>
      <xdr:spPr bwMode="auto">
        <a:xfrm>
          <a:off x="1080135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0</xdr:colOff>
      <xdr:row>5</xdr:row>
      <xdr:rowOff>104775</xdr:rowOff>
    </xdr:from>
    <xdr:to>
      <xdr:col>19</xdr:col>
      <xdr:colOff>596902</xdr:colOff>
      <xdr:row>33</xdr:row>
      <xdr:rowOff>44451</xdr:rowOff>
    </xdr:to>
    <xdr:grpSp>
      <xdr:nvGrpSpPr>
        <xdr:cNvPr id="79" name="Group 78">
          <a:extLst>
            <a:ext uri="{FF2B5EF4-FFF2-40B4-BE49-F238E27FC236}">
              <a16:creationId xmlns="" xmlns:a16="http://schemas.microsoft.com/office/drawing/2014/main" id="{F3A23381-8812-4C41-A34C-C0D8E6451B48}"/>
            </a:ext>
          </a:extLst>
        </xdr:cNvPr>
        <xdr:cNvGrpSpPr/>
      </xdr:nvGrpSpPr>
      <xdr:grpSpPr>
        <a:xfrm>
          <a:off x="8848725" y="1343025"/>
          <a:ext cx="596902" cy="5464176"/>
          <a:chOff x="9439275" y="1771650"/>
          <a:chExt cx="542926" cy="4875794"/>
        </a:xfrm>
      </xdr:grpSpPr>
      <xdr:grpSp>
        <xdr:nvGrpSpPr>
          <xdr:cNvPr id="80" name="Group 79">
            <a:extLst>
              <a:ext uri="{FF2B5EF4-FFF2-40B4-BE49-F238E27FC236}">
                <a16:creationId xmlns="" xmlns:a16="http://schemas.microsoft.com/office/drawing/2014/main" id="{D0D65411-21E2-46AD-A0A8-24B9B97E3394}"/>
              </a:ext>
            </a:extLst>
          </xdr:cNvPr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82" name="Flowchart: Delay 81">
              <a:extLst>
                <a:ext uri="{FF2B5EF4-FFF2-40B4-BE49-F238E27FC236}">
                  <a16:creationId xmlns="" xmlns:a16="http://schemas.microsoft.com/office/drawing/2014/main" id="{DC9BCDFF-DFB7-47CE-B91E-A515D2DEB990}"/>
                </a:ext>
              </a:extLst>
            </xdr:cNvPr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3" name="TextBox 82">
              <a:extLst>
                <a:ext uri="{FF2B5EF4-FFF2-40B4-BE49-F238E27FC236}">
                  <a16:creationId xmlns="" xmlns:a16="http://schemas.microsoft.com/office/drawing/2014/main" id="{DB943837-667C-446D-9154-953FE8D5DD0F}"/>
                </a:ext>
              </a:extLst>
            </xdr:cNvPr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29</a:t>
              </a:r>
            </a:p>
          </xdr:txBody>
        </xdr:sp>
      </xdr:grpSp>
      <xdr:sp macro="" textlink="">
        <xdr:nvSpPr>
          <xdr:cNvPr id="81" name="Text Box 6">
            <a:extLst>
              <a:ext uri="{FF2B5EF4-FFF2-40B4-BE49-F238E27FC236}">
                <a16:creationId xmlns="" xmlns:a16="http://schemas.microsoft.com/office/drawing/2014/main" id="{AC86E9CE-09A7-4E2C-B62C-FB6601F328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2"/>
  <sheetViews>
    <sheetView showGridLines="0" tabSelected="1" view="pageLayout" topLeftCell="A6" workbookViewId="0">
      <selection activeCell="I19" sqref="I19"/>
    </sheetView>
  </sheetViews>
  <sheetFormatPr defaultColWidth="9.140625" defaultRowHeight="18.75" x14ac:dyDescent="0.45"/>
  <cols>
    <col min="1" max="1" width="1.42578125" style="1" customWidth="1"/>
    <col min="2" max="2" width="6.28515625" style="1" customWidth="1"/>
    <col min="3" max="3" width="4" style="1" customWidth="1"/>
    <col min="4" max="4" width="0.28515625" style="1" customWidth="1"/>
    <col min="5" max="5" width="5" style="1" customWidth="1"/>
    <col min="6" max="16" width="9" style="1" customWidth="1"/>
    <col min="17" max="17" width="1.42578125" style="1" customWidth="1"/>
    <col min="18" max="18" width="15.85546875" style="1" customWidth="1"/>
    <col min="19" max="19" width="1.140625" style="1" customWidth="1"/>
    <col min="20" max="20" width="9.42578125" style="1" customWidth="1"/>
    <col min="21" max="16384" width="9.140625" style="1"/>
  </cols>
  <sheetData>
    <row r="1" spans="1:18" s="62" customFormat="1" ht="21.75" x14ac:dyDescent="0.5">
      <c r="B1" s="62" t="s">
        <v>58</v>
      </c>
      <c r="C1" s="63">
        <v>2.9</v>
      </c>
      <c r="D1" s="62" t="s">
        <v>57</v>
      </c>
    </row>
    <row r="2" spans="1:18" s="61" customFormat="1" ht="19.5" customHeight="1" x14ac:dyDescent="0.5">
      <c r="B2" s="62" t="s">
        <v>56</v>
      </c>
      <c r="C2" s="63">
        <v>2.9</v>
      </c>
      <c r="D2" s="62" t="s">
        <v>55</v>
      </c>
      <c r="E2" s="62"/>
    </row>
    <row r="3" spans="1:18" s="59" customFormat="1" ht="15" customHeight="1" x14ac:dyDescent="0.5">
      <c r="R3" s="60" t="s">
        <v>54</v>
      </c>
    </row>
    <row r="4" spans="1:18" s="39" customFormat="1" ht="19.5" customHeight="1" x14ac:dyDescent="0.45">
      <c r="A4" s="58"/>
      <c r="B4" s="58"/>
      <c r="C4" s="58"/>
      <c r="D4" s="58"/>
      <c r="E4" s="58"/>
      <c r="F4" s="57" t="s">
        <v>53</v>
      </c>
      <c r="G4" s="56"/>
      <c r="H4" s="56"/>
      <c r="I4" s="56"/>
      <c r="J4" s="56"/>
      <c r="K4" s="55"/>
      <c r="L4" s="54" t="s">
        <v>52</v>
      </c>
      <c r="M4" s="54"/>
      <c r="N4" s="54"/>
      <c r="O4" s="54"/>
      <c r="P4" s="53"/>
      <c r="Q4" s="52"/>
      <c r="R4" s="51"/>
    </row>
    <row r="5" spans="1:18" s="39" customFormat="1" ht="21.75" customHeight="1" x14ac:dyDescent="0.45">
      <c r="A5" s="49" t="s">
        <v>51</v>
      </c>
      <c r="B5" s="49"/>
      <c r="C5" s="49"/>
      <c r="D5" s="49"/>
      <c r="E5" s="49"/>
      <c r="F5" s="50">
        <v>2554</v>
      </c>
      <c r="G5" s="50">
        <v>2555</v>
      </c>
      <c r="H5" s="50">
        <v>2556</v>
      </c>
      <c r="I5" s="50">
        <v>2560</v>
      </c>
      <c r="J5" s="50">
        <v>2561</v>
      </c>
      <c r="K5" s="50">
        <v>2563</v>
      </c>
      <c r="L5" s="50">
        <v>2555</v>
      </c>
      <c r="M5" s="50">
        <v>2556</v>
      </c>
      <c r="N5" s="50">
        <v>2560</v>
      </c>
      <c r="O5" s="50">
        <v>2561</v>
      </c>
      <c r="P5" s="50">
        <v>2563</v>
      </c>
      <c r="Q5" s="46"/>
      <c r="R5" s="45" t="s">
        <v>50</v>
      </c>
    </row>
    <row r="6" spans="1:18" s="39" customFormat="1" ht="12" customHeight="1" x14ac:dyDescent="0.45">
      <c r="A6" s="49"/>
      <c r="B6" s="49"/>
      <c r="C6" s="49"/>
      <c r="D6" s="49"/>
      <c r="E6" s="49"/>
      <c r="F6" s="48" t="s">
        <v>49</v>
      </c>
      <c r="G6" s="48" t="s">
        <v>48</v>
      </c>
      <c r="H6" s="48" t="s">
        <v>47</v>
      </c>
      <c r="I6" s="48" t="s">
        <v>46</v>
      </c>
      <c r="J6" s="48" t="s">
        <v>45</v>
      </c>
      <c r="K6" s="48" t="s">
        <v>44</v>
      </c>
      <c r="L6" s="48" t="s">
        <v>48</v>
      </c>
      <c r="M6" s="48" t="s">
        <v>47</v>
      </c>
      <c r="N6" s="48" t="s">
        <v>46</v>
      </c>
      <c r="O6" s="48" t="s">
        <v>45</v>
      </c>
      <c r="P6" s="48" t="s">
        <v>44</v>
      </c>
      <c r="Q6" s="46"/>
      <c r="R6" s="45"/>
    </row>
    <row r="7" spans="1:18" s="39" customFormat="1" ht="18" customHeight="1" x14ac:dyDescent="0.45">
      <c r="A7" s="45"/>
      <c r="B7" s="45"/>
      <c r="C7" s="45"/>
      <c r="D7" s="45"/>
      <c r="E7" s="45"/>
      <c r="F7" s="47" t="s">
        <v>42</v>
      </c>
      <c r="G7" s="47" t="s">
        <v>43</v>
      </c>
      <c r="H7" s="47" t="s">
        <v>42</v>
      </c>
      <c r="I7" s="47" t="s">
        <v>42</v>
      </c>
      <c r="J7" s="47" t="s">
        <v>43</v>
      </c>
      <c r="K7" s="47" t="s">
        <v>42</v>
      </c>
      <c r="L7" s="47" t="s">
        <v>43</v>
      </c>
      <c r="M7" s="47" t="s">
        <v>42</v>
      </c>
      <c r="N7" s="47" t="s">
        <v>42</v>
      </c>
      <c r="O7" s="47" t="s">
        <v>43</v>
      </c>
      <c r="P7" s="47" t="s">
        <v>42</v>
      </c>
      <c r="Q7" s="46"/>
      <c r="R7" s="45"/>
    </row>
    <row r="8" spans="1:18" s="39" customFormat="1" ht="14.25" customHeight="1" x14ac:dyDescent="0.45">
      <c r="A8" s="44"/>
      <c r="B8" s="44"/>
      <c r="C8" s="43"/>
      <c r="D8" s="43"/>
      <c r="E8" s="43"/>
      <c r="F8" s="42" t="s">
        <v>40</v>
      </c>
      <c r="G8" s="42" t="s">
        <v>41</v>
      </c>
      <c r="H8" s="42" t="s">
        <v>40</v>
      </c>
      <c r="I8" s="42" t="s">
        <v>40</v>
      </c>
      <c r="J8" s="42" t="s">
        <v>41</v>
      </c>
      <c r="K8" s="42" t="s">
        <v>40</v>
      </c>
      <c r="L8" s="42" t="s">
        <v>41</v>
      </c>
      <c r="M8" s="42" t="s">
        <v>40</v>
      </c>
      <c r="N8" s="42" t="s">
        <v>40</v>
      </c>
      <c r="O8" s="42" t="s">
        <v>41</v>
      </c>
      <c r="P8" s="42" t="s">
        <v>40</v>
      </c>
      <c r="Q8" s="41"/>
      <c r="R8" s="40"/>
    </row>
    <row r="9" spans="1:18" s="29" customFormat="1" ht="20.25" customHeight="1" x14ac:dyDescent="0.5">
      <c r="A9" s="30" t="s">
        <v>39</v>
      </c>
      <c r="B9" s="38"/>
      <c r="C9" s="37"/>
      <c r="D9" s="37"/>
      <c r="F9" s="36"/>
      <c r="G9" s="36"/>
      <c r="H9" s="36"/>
      <c r="I9" s="35"/>
      <c r="J9" s="34"/>
      <c r="K9" s="34"/>
      <c r="L9" s="33"/>
      <c r="M9" s="33"/>
      <c r="N9" s="33"/>
      <c r="O9" s="32"/>
      <c r="P9" s="32"/>
      <c r="Q9" s="31" t="s">
        <v>38</v>
      </c>
      <c r="R9" s="30"/>
    </row>
    <row r="10" spans="1:18" s="21" customFormat="1" ht="16.5" customHeight="1" x14ac:dyDescent="0.45">
      <c r="A10" s="27"/>
      <c r="B10" s="2" t="s">
        <v>37</v>
      </c>
      <c r="C10" s="2"/>
      <c r="D10" s="26"/>
      <c r="F10" s="28">
        <v>180</v>
      </c>
      <c r="G10" s="28">
        <v>251</v>
      </c>
      <c r="H10" s="28">
        <v>300</v>
      </c>
      <c r="I10" s="28">
        <v>308</v>
      </c>
      <c r="J10" s="28">
        <v>320</v>
      </c>
      <c r="K10" s="28">
        <v>325</v>
      </c>
      <c r="L10" s="12">
        <v>39.4444444444444</v>
      </c>
      <c r="M10" s="12">
        <v>19.5</v>
      </c>
      <c r="N10" s="12">
        <f>(I10*100/H10)-100</f>
        <v>2.6666666666666714</v>
      </c>
      <c r="O10" s="12">
        <f>(J10-I10)/I10*100</f>
        <v>3.8961038961038961</v>
      </c>
      <c r="P10" s="12">
        <f>(K10-J10)/J10*100</f>
        <v>1.5625</v>
      </c>
      <c r="Q10" s="23" t="s">
        <v>36</v>
      </c>
      <c r="R10" s="22" t="s">
        <v>36</v>
      </c>
    </row>
    <row r="11" spans="1:18" s="21" customFormat="1" ht="16.5" customHeight="1" x14ac:dyDescent="0.45">
      <c r="A11" s="27"/>
      <c r="B11" s="2" t="s">
        <v>35</v>
      </c>
      <c r="C11" s="2"/>
      <c r="D11" s="26"/>
      <c r="F11" s="25">
        <v>169</v>
      </c>
      <c r="G11" s="25">
        <v>236</v>
      </c>
      <c r="H11" s="25">
        <v>300</v>
      </c>
      <c r="I11" s="25">
        <v>305</v>
      </c>
      <c r="J11" s="25">
        <v>310</v>
      </c>
      <c r="K11" s="25">
        <v>315</v>
      </c>
      <c r="L11" s="24">
        <v>39.644970414201183</v>
      </c>
      <c r="M11" s="24">
        <v>27.1</v>
      </c>
      <c r="N11" s="12">
        <f>(I11*100/H11)-100</f>
        <v>1.6666666666666714</v>
      </c>
      <c r="O11" s="12">
        <f>(J11-I11)/I11*100</f>
        <v>1.639344262295082</v>
      </c>
      <c r="P11" s="12">
        <f>(K11-J11)/J11*100</f>
        <v>1.6129032258064515</v>
      </c>
      <c r="Q11" s="23" t="s">
        <v>34</v>
      </c>
      <c r="R11" s="22"/>
    </row>
    <row r="12" spans="1:18" s="21" customFormat="1" ht="16.5" customHeight="1" x14ac:dyDescent="0.45">
      <c r="A12" s="26"/>
      <c r="B12" s="2" t="s">
        <v>33</v>
      </c>
      <c r="C12" s="2"/>
      <c r="D12" s="26"/>
      <c r="F12" s="28">
        <v>165</v>
      </c>
      <c r="G12" s="28">
        <v>230</v>
      </c>
      <c r="H12" s="28">
        <v>300</v>
      </c>
      <c r="I12" s="28">
        <v>305</v>
      </c>
      <c r="J12" s="28">
        <v>310</v>
      </c>
      <c r="K12" s="28">
        <v>315</v>
      </c>
      <c r="L12" s="12">
        <v>39.393939393939391</v>
      </c>
      <c r="M12" s="12">
        <v>30.4</v>
      </c>
      <c r="N12" s="12">
        <f>(I12*100/H12)-100</f>
        <v>1.6666666666666714</v>
      </c>
      <c r="O12" s="12">
        <f>(J12-I12)/I12*100</f>
        <v>1.639344262295082</v>
      </c>
      <c r="P12" s="12">
        <f>(K12-J12)/J12*100</f>
        <v>1.6129032258064515</v>
      </c>
      <c r="Q12" s="23" t="s">
        <v>32</v>
      </c>
      <c r="R12" s="22"/>
    </row>
    <row r="13" spans="1:18" s="21" customFormat="1" ht="16.5" customHeight="1" x14ac:dyDescent="0.45">
      <c r="A13" s="26"/>
      <c r="B13" s="2" t="s">
        <v>31</v>
      </c>
      <c r="C13" s="2"/>
      <c r="D13" s="26"/>
      <c r="F13" s="28">
        <v>163</v>
      </c>
      <c r="G13" s="28">
        <v>227</v>
      </c>
      <c r="H13" s="28">
        <v>300</v>
      </c>
      <c r="I13" s="28">
        <v>305</v>
      </c>
      <c r="J13" s="28">
        <v>315</v>
      </c>
      <c r="K13" s="28">
        <v>320</v>
      </c>
      <c r="L13" s="12">
        <v>39.263803680981596</v>
      </c>
      <c r="M13" s="12">
        <v>32.200000000000003</v>
      </c>
      <c r="N13" s="12">
        <f>(I13*100/H13)-100</f>
        <v>1.6666666666666714</v>
      </c>
      <c r="O13" s="12">
        <f>(J13-I13)/I13*100</f>
        <v>3.278688524590164</v>
      </c>
      <c r="P13" s="12">
        <f>(K13-J13)/J13*100</f>
        <v>1.5873015873015872</v>
      </c>
      <c r="Q13" s="23" t="s">
        <v>30</v>
      </c>
      <c r="R13" s="22"/>
    </row>
    <row r="14" spans="1:18" s="21" customFormat="1" ht="16.5" customHeight="1" x14ac:dyDescent="0.45">
      <c r="A14" s="27"/>
      <c r="B14" s="2" t="s">
        <v>29</v>
      </c>
      <c r="C14" s="2"/>
      <c r="D14" s="26"/>
      <c r="F14" s="25">
        <v>163</v>
      </c>
      <c r="G14" s="25">
        <v>227</v>
      </c>
      <c r="H14" s="25">
        <v>300</v>
      </c>
      <c r="I14" s="25">
        <v>305</v>
      </c>
      <c r="J14" s="25">
        <v>310</v>
      </c>
      <c r="K14" s="25">
        <v>315</v>
      </c>
      <c r="L14" s="24">
        <v>39.263803680981596</v>
      </c>
      <c r="M14" s="24">
        <v>32.200000000000003</v>
      </c>
      <c r="N14" s="12">
        <f>(I14*100/H14)-100</f>
        <v>1.6666666666666714</v>
      </c>
      <c r="O14" s="12">
        <f>(J14-I14)/I14*100</f>
        <v>1.639344262295082</v>
      </c>
      <c r="P14" s="12">
        <f>(K14-J14)/J14*100</f>
        <v>1.6129032258064515</v>
      </c>
      <c r="Q14" s="23" t="s">
        <v>28</v>
      </c>
      <c r="R14" s="22"/>
    </row>
    <row r="15" spans="1:18" s="21" customFormat="1" ht="16.5" customHeight="1" x14ac:dyDescent="0.45">
      <c r="A15" s="27"/>
      <c r="B15" s="2" t="s">
        <v>27</v>
      </c>
      <c r="C15" s="2"/>
      <c r="D15" s="26"/>
      <c r="F15" s="25">
        <v>161</v>
      </c>
      <c r="G15" s="25">
        <v>225</v>
      </c>
      <c r="H15" s="25">
        <v>300</v>
      </c>
      <c r="I15" s="25">
        <v>305</v>
      </c>
      <c r="J15" s="25">
        <v>315</v>
      </c>
      <c r="K15" s="25">
        <v>320</v>
      </c>
      <c r="L15" s="24">
        <v>39.751552795031053</v>
      </c>
      <c r="M15" s="24">
        <v>33.299999999999997</v>
      </c>
      <c r="N15" s="12">
        <f>(I15*100/H15)-100</f>
        <v>1.6666666666666714</v>
      </c>
      <c r="O15" s="12">
        <f>(J15-I15)/I15*100</f>
        <v>3.278688524590164</v>
      </c>
      <c r="P15" s="12">
        <f>(K15-J15)/J15*100</f>
        <v>1.5873015873015872</v>
      </c>
      <c r="Q15" s="23" t="s">
        <v>26</v>
      </c>
      <c r="R15" s="22"/>
    </row>
    <row r="16" spans="1:18" s="4" customFormat="1" ht="16.5" customHeight="1" x14ac:dyDescent="0.45">
      <c r="A16" s="16"/>
      <c r="B16" s="2" t="s">
        <v>25</v>
      </c>
      <c r="C16" s="2"/>
      <c r="D16" s="15"/>
      <c r="F16" s="14">
        <v>159</v>
      </c>
      <c r="G16" s="14">
        <v>222</v>
      </c>
      <c r="H16" s="14">
        <v>300</v>
      </c>
      <c r="I16" s="14">
        <v>305</v>
      </c>
      <c r="J16" s="14">
        <v>315</v>
      </c>
      <c r="K16" s="14">
        <v>320</v>
      </c>
      <c r="L16" s="13">
        <v>39.622641509433961</v>
      </c>
      <c r="M16" s="13">
        <v>35.1</v>
      </c>
      <c r="N16" s="12">
        <f>(I16*100/H16)-100</f>
        <v>1.6666666666666714</v>
      </c>
      <c r="O16" s="12">
        <f>(J16-I16)/I16*100</f>
        <v>3.278688524590164</v>
      </c>
      <c r="P16" s="12">
        <f>(K16-J16)/J16*100</f>
        <v>1.5873015873015872</v>
      </c>
      <c r="Q16" s="11" t="s">
        <v>24</v>
      </c>
      <c r="R16" s="10"/>
    </row>
    <row r="17" spans="1:18" s="4" customFormat="1" ht="16.5" customHeight="1" x14ac:dyDescent="0.45">
      <c r="A17" s="3"/>
      <c r="B17" s="2" t="s">
        <v>23</v>
      </c>
      <c r="C17" s="2"/>
      <c r="D17" s="15"/>
      <c r="F17" s="14">
        <v>166</v>
      </c>
      <c r="G17" s="14">
        <v>232</v>
      </c>
      <c r="H17" s="14">
        <v>300</v>
      </c>
      <c r="I17" s="14">
        <v>305</v>
      </c>
      <c r="J17" s="14">
        <v>310</v>
      </c>
      <c r="K17" s="14">
        <v>315</v>
      </c>
      <c r="L17" s="13">
        <v>39.75903614457831</v>
      </c>
      <c r="M17" s="13">
        <v>29.3</v>
      </c>
      <c r="N17" s="12">
        <f>(I17*100/H17)-100</f>
        <v>1.6666666666666714</v>
      </c>
      <c r="O17" s="12">
        <f>(J17-I17)/I17*100</f>
        <v>1.639344262295082</v>
      </c>
      <c r="P17" s="12">
        <f>(K17-J17)/J17*100</f>
        <v>1.6129032258064515</v>
      </c>
      <c r="Q17" s="11" t="s">
        <v>22</v>
      </c>
      <c r="R17" s="10"/>
    </row>
    <row r="18" spans="1:18" s="4" customFormat="1" ht="16.5" customHeight="1" x14ac:dyDescent="0.45">
      <c r="A18" s="15"/>
      <c r="B18" s="2" t="s">
        <v>21</v>
      </c>
      <c r="C18" s="2"/>
      <c r="D18" s="15"/>
      <c r="F18" s="14">
        <v>163</v>
      </c>
      <c r="G18" s="14">
        <v>227</v>
      </c>
      <c r="H18" s="14">
        <v>300</v>
      </c>
      <c r="I18" s="14">
        <v>305</v>
      </c>
      <c r="J18" s="14">
        <v>310</v>
      </c>
      <c r="K18" s="14">
        <v>315</v>
      </c>
      <c r="L18" s="13">
        <v>39.263803680981596</v>
      </c>
      <c r="M18" s="13">
        <v>32.200000000000003</v>
      </c>
      <c r="N18" s="12">
        <f>(I18*100/H18)-100</f>
        <v>1.6666666666666714</v>
      </c>
      <c r="O18" s="12">
        <f>(J18-I18)/I18*100</f>
        <v>1.639344262295082</v>
      </c>
      <c r="P18" s="12">
        <f>(K18-J18)/J18*100</f>
        <v>1.6129032258064515</v>
      </c>
      <c r="Q18" s="11" t="s">
        <v>20</v>
      </c>
      <c r="R18" s="10"/>
    </row>
    <row r="19" spans="1:18" s="4" customFormat="1" ht="16.5" customHeight="1" x14ac:dyDescent="0.45">
      <c r="A19" s="15"/>
      <c r="B19" s="2" t="s">
        <v>19</v>
      </c>
      <c r="C19" s="2"/>
      <c r="D19" s="15"/>
      <c r="F19" s="20">
        <v>166</v>
      </c>
      <c r="G19" s="20">
        <v>232</v>
      </c>
      <c r="H19" s="20">
        <v>300</v>
      </c>
      <c r="I19" s="20">
        <v>305</v>
      </c>
      <c r="J19" s="20">
        <v>315</v>
      </c>
      <c r="K19" s="20">
        <v>320</v>
      </c>
      <c r="L19" s="19">
        <v>39.75903614457831</v>
      </c>
      <c r="M19" s="19">
        <v>29.3</v>
      </c>
      <c r="N19" s="12">
        <f>(I19*100/H19)-100</f>
        <v>1.6666666666666714</v>
      </c>
      <c r="O19" s="12">
        <f>(J19-I19)/I19*100</f>
        <v>3.278688524590164</v>
      </c>
      <c r="P19" s="12">
        <f>(K19-J19)/J19*100</f>
        <v>1.5873015873015872</v>
      </c>
      <c r="Q19" s="18" t="s">
        <v>18</v>
      </c>
      <c r="R19" s="17"/>
    </row>
    <row r="20" spans="1:18" s="4" customFormat="1" ht="16.5" customHeight="1" x14ac:dyDescent="0.45">
      <c r="A20" s="15"/>
      <c r="B20" s="2" t="s">
        <v>17</v>
      </c>
      <c r="C20" s="2"/>
      <c r="D20" s="15"/>
      <c r="F20" s="14">
        <v>168</v>
      </c>
      <c r="G20" s="14">
        <v>234</v>
      </c>
      <c r="H20" s="14">
        <v>300</v>
      </c>
      <c r="I20" s="14">
        <v>305</v>
      </c>
      <c r="J20" s="14">
        <v>310</v>
      </c>
      <c r="K20" s="14">
        <v>315</v>
      </c>
      <c r="L20" s="13">
        <v>39.285714285714285</v>
      </c>
      <c r="M20" s="13">
        <v>28.2</v>
      </c>
      <c r="N20" s="12">
        <f>(I20*100/H20)-100</f>
        <v>1.6666666666666714</v>
      </c>
      <c r="O20" s="12">
        <f>(J20-I20)/I20*100</f>
        <v>1.639344262295082</v>
      </c>
      <c r="P20" s="12">
        <f>(K20-J20)/J20*100</f>
        <v>1.6129032258064515</v>
      </c>
      <c r="Q20" s="11" t="s">
        <v>16</v>
      </c>
      <c r="R20" s="10"/>
    </row>
    <row r="21" spans="1:18" s="4" customFormat="1" ht="16.5" customHeight="1" x14ac:dyDescent="0.45">
      <c r="A21" s="15"/>
      <c r="B21" s="2" t="s">
        <v>15</v>
      </c>
      <c r="C21" s="2"/>
      <c r="D21" s="15"/>
      <c r="F21" s="14">
        <v>168</v>
      </c>
      <c r="G21" s="14">
        <v>234</v>
      </c>
      <c r="H21" s="14">
        <v>300</v>
      </c>
      <c r="I21" s="14">
        <v>305</v>
      </c>
      <c r="J21" s="14">
        <v>310</v>
      </c>
      <c r="K21" s="14">
        <v>315</v>
      </c>
      <c r="L21" s="13">
        <v>39.285714285714285</v>
      </c>
      <c r="M21" s="13">
        <v>28.2</v>
      </c>
      <c r="N21" s="12">
        <f>(I21*100/H21)-100</f>
        <v>1.6666666666666714</v>
      </c>
      <c r="O21" s="12">
        <f>(J21-I21)/I21*100</f>
        <v>1.639344262295082</v>
      </c>
      <c r="P21" s="12">
        <f>(K21-J21)/J21*100</f>
        <v>1.6129032258064515</v>
      </c>
      <c r="Q21" s="18" t="s">
        <v>14</v>
      </c>
      <c r="R21" s="17"/>
    </row>
    <row r="22" spans="1:18" s="4" customFormat="1" ht="16.5" customHeight="1" x14ac:dyDescent="0.45">
      <c r="A22" s="15"/>
      <c r="B22" s="2" t="s">
        <v>13</v>
      </c>
      <c r="C22" s="2"/>
      <c r="D22" s="15"/>
      <c r="F22" s="14">
        <v>162</v>
      </c>
      <c r="G22" s="14">
        <v>226</v>
      </c>
      <c r="H22" s="14">
        <v>300</v>
      </c>
      <c r="I22" s="14">
        <v>305</v>
      </c>
      <c r="J22" s="14">
        <v>310</v>
      </c>
      <c r="K22" s="14">
        <v>315</v>
      </c>
      <c r="L22" s="13">
        <v>39.506172839506171</v>
      </c>
      <c r="M22" s="13">
        <v>32.700000000000003</v>
      </c>
      <c r="N22" s="12">
        <f>(I22*100/H22)-100</f>
        <v>1.6666666666666714</v>
      </c>
      <c r="O22" s="12">
        <f>(J22-I22)/I22*100</f>
        <v>1.639344262295082</v>
      </c>
      <c r="P22" s="12">
        <f>(K22-J22)/J22*100</f>
        <v>1.6129032258064515</v>
      </c>
      <c r="Q22" s="11" t="s">
        <v>12</v>
      </c>
      <c r="R22" s="10"/>
    </row>
    <row r="23" spans="1:18" s="4" customFormat="1" ht="16.5" customHeight="1" x14ac:dyDescent="0.45">
      <c r="A23" s="15"/>
      <c r="B23" s="2" t="s">
        <v>11</v>
      </c>
      <c r="C23" s="15"/>
      <c r="D23" s="15"/>
      <c r="F23" s="14">
        <v>165</v>
      </c>
      <c r="G23" s="14">
        <v>230</v>
      </c>
      <c r="H23" s="14">
        <v>300</v>
      </c>
      <c r="I23" s="14">
        <v>305</v>
      </c>
      <c r="J23" s="14">
        <v>310</v>
      </c>
      <c r="K23" s="14">
        <v>315</v>
      </c>
      <c r="L23" s="13">
        <v>39.393939393939391</v>
      </c>
      <c r="M23" s="13">
        <v>30.4</v>
      </c>
      <c r="N23" s="12">
        <f>(I23*100/H23)-100</f>
        <v>1.6666666666666714</v>
      </c>
      <c r="O23" s="12">
        <f>(J23-I23)/I23*100</f>
        <v>1.639344262295082</v>
      </c>
      <c r="P23" s="12">
        <f>(K23-J23)/J23*100</f>
        <v>1.6129032258064515</v>
      </c>
      <c r="Q23" s="11" t="s">
        <v>10</v>
      </c>
      <c r="R23" s="10"/>
    </row>
    <row r="24" spans="1:18" s="4" customFormat="1" ht="16.5" customHeight="1" x14ac:dyDescent="0.45">
      <c r="A24" s="3"/>
      <c r="B24" s="2" t="s">
        <v>9</v>
      </c>
      <c r="C24" s="15"/>
      <c r="D24" s="15"/>
      <c r="F24" s="20">
        <v>163</v>
      </c>
      <c r="G24" s="20">
        <v>227</v>
      </c>
      <c r="H24" s="20">
        <v>300</v>
      </c>
      <c r="I24" s="20">
        <v>305</v>
      </c>
      <c r="J24" s="20">
        <v>315</v>
      </c>
      <c r="K24" s="20">
        <v>320</v>
      </c>
      <c r="L24" s="19">
        <v>39.263803680981596</v>
      </c>
      <c r="M24" s="19">
        <v>32.200000000000003</v>
      </c>
      <c r="N24" s="12">
        <f>(I24*100/H24)-100</f>
        <v>1.6666666666666714</v>
      </c>
      <c r="O24" s="12">
        <f>(J24-I24)/I24*100</f>
        <v>3.278688524590164</v>
      </c>
      <c r="P24" s="12">
        <f>(K24-J24)/J24*100</f>
        <v>1.5873015873015872</v>
      </c>
      <c r="Q24" s="18" t="s">
        <v>8</v>
      </c>
      <c r="R24" s="17"/>
    </row>
    <row r="25" spans="1:18" s="4" customFormat="1" ht="16.5" customHeight="1" x14ac:dyDescent="0.45">
      <c r="A25" s="16"/>
      <c r="B25" s="2" t="s">
        <v>7</v>
      </c>
      <c r="C25" s="15"/>
      <c r="D25" s="15"/>
      <c r="F25" s="14">
        <v>163</v>
      </c>
      <c r="G25" s="14">
        <v>227</v>
      </c>
      <c r="H25" s="14">
        <v>300</v>
      </c>
      <c r="I25" s="14">
        <v>305</v>
      </c>
      <c r="J25" s="14">
        <v>310</v>
      </c>
      <c r="K25" s="14">
        <v>315</v>
      </c>
      <c r="L25" s="13">
        <v>39.263803680981596</v>
      </c>
      <c r="M25" s="13">
        <v>32.200000000000003</v>
      </c>
      <c r="N25" s="12">
        <f>(I25*100/H25)-100</f>
        <v>1.6666666666666714</v>
      </c>
      <c r="O25" s="12">
        <f>(J25-I25)/I25*100</f>
        <v>1.639344262295082</v>
      </c>
      <c r="P25" s="12">
        <f>(K25-J25)/J25*100</f>
        <v>1.6129032258064515</v>
      </c>
      <c r="Q25" s="11" t="s">
        <v>6</v>
      </c>
      <c r="R25" s="10"/>
    </row>
    <row r="26" spans="1:18" s="4" customFormat="1" ht="16.5" customHeight="1" x14ac:dyDescent="0.45">
      <c r="A26" s="15"/>
      <c r="B26" s="2" t="s">
        <v>5</v>
      </c>
      <c r="C26" s="15"/>
      <c r="D26" s="15"/>
      <c r="F26" s="14">
        <v>166</v>
      </c>
      <c r="G26" s="14">
        <v>232</v>
      </c>
      <c r="H26" s="14">
        <v>300</v>
      </c>
      <c r="I26" s="14">
        <v>305</v>
      </c>
      <c r="J26" s="14">
        <v>315</v>
      </c>
      <c r="K26" s="14">
        <v>320</v>
      </c>
      <c r="L26" s="13">
        <v>39.75903614457831</v>
      </c>
      <c r="M26" s="13">
        <v>29.3</v>
      </c>
      <c r="N26" s="12">
        <f>(I26*100/H26)-100</f>
        <v>1.6666666666666714</v>
      </c>
      <c r="O26" s="12">
        <f>(J26-I26)/I26*100</f>
        <v>3.278688524590164</v>
      </c>
      <c r="P26" s="12">
        <f>(K26-J26)/J26*100</f>
        <v>1.5873015873015872</v>
      </c>
      <c r="Q26" s="11" t="s">
        <v>4</v>
      </c>
      <c r="R26" s="10"/>
    </row>
    <row r="27" spans="1:18" s="4" customFormat="1" ht="6" customHeight="1" x14ac:dyDescent="0.45">
      <c r="A27" s="9"/>
      <c r="B27" s="9"/>
      <c r="C27" s="9"/>
      <c r="D27" s="9"/>
      <c r="E27" s="9"/>
      <c r="F27" s="7"/>
      <c r="G27" s="7"/>
      <c r="H27" s="7"/>
      <c r="I27" s="7"/>
      <c r="J27" s="8"/>
      <c r="K27" s="8"/>
      <c r="L27" s="7"/>
      <c r="M27" s="7"/>
      <c r="N27" s="7"/>
      <c r="O27" s="7"/>
      <c r="P27" s="7"/>
      <c r="Q27" s="6"/>
      <c r="R27" s="6"/>
    </row>
    <row r="28" spans="1:18" s="4" customFormat="1" ht="6.75" customHeight="1" x14ac:dyDescent="0.4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8" ht="17.25" customHeight="1" x14ac:dyDescent="0.45">
      <c r="B29" s="3" t="s">
        <v>3</v>
      </c>
      <c r="C29" s="2" t="s">
        <v>2</v>
      </c>
    </row>
    <row r="30" spans="1:18" ht="17.25" customHeight="1" x14ac:dyDescent="0.45">
      <c r="B30" s="3" t="s">
        <v>1</v>
      </c>
      <c r="C30" s="2" t="s">
        <v>0</v>
      </c>
    </row>
    <row r="32" spans="1:18" ht="5.25" customHeight="1" x14ac:dyDescent="0.45"/>
  </sheetData>
  <mergeCells count="4">
    <mergeCell ref="R5:R7"/>
    <mergeCell ref="A5:E7"/>
    <mergeCell ref="L4:P4"/>
    <mergeCell ref="F4:K4"/>
  </mergeCells>
  <pageMargins left="0.55118110236220474" right="0.1875" top="0.78740157480314965" bottom="0.13541666666666666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2021-09-28T13:51:55Z</dcterms:created>
  <dcterms:modified xsi:type="dcterms:W3CDTF">2021-09-28T13:52:10Z</dcterms:modified>
</cp:coreProperties>
</file>