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1-21\Up_T11\"/>
    </mc:Choice>
  </mc:AlternateContent>
  <bookViews>
    <workbookView xWindow="-1785" yWindow="1800" windowWidth="20730" windowHeight="4155" tabRatio="822" firstSheet="1" activeTab="1"/>
  </bookViews>
  <sheets>
    <sheet name="SPB1101" sheetId="1" r:id="rId1"/>
    <sheet name="SPB1109" sheetId="9" r:id="rId2"/>
  </sheets>
  <calcPr calcId="152511"/>
</workbook>
</file>

<file path=xl/calcChain.xml><?xml version="1.0" encoding="utf-8"?>
<calcChain xmlns="http://schemas.openxmlformats.org/spreadsheetml/2006/main">
  <c r="O7" i="9" l="1"/>
  <c r="P7" i="9"/>
  <c r="J7" i="9"/>
  <c r="K7" i="9"/>
  <c r="L7" i="9"/>
  <c r="I7" i="9"/>
  <c r="H12" i="1" l="1"/>
  <c r="G12" i="1" s="1"/>
  <c r="H13" i="1"/>
  <c r="G13" i="1" s="1"/>
  <c r="H14" i="1"/>
  <c r="G14" i="1" s="1"/>
  <c r="H15" i="1"/>
  <c r="G15" i="1" s="1"/>
  <c r="H11" i="1"/>
  <c r="G11" i="1" s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<sst xmlns="http://schemas.openxmlformats.org/spreadsheetml/2006/main" count="293" uniqueCount="164">
  <si>
    <t>ตาราง</t>
  </si>
  <si>
    <t>การใช้ที่ดิน พ.ศ.</t>
  </si>
  <si>
    <t xml:space="preserve"> -</t>
  </si>
  <si>
    <t>Table</t>
  </si>
  <si>
    <t xml:space="preserve">Land Utilization: </t>
  </si>
  <si>
    <t>(ไร่  Rai)</t>
  </si>
  <si>
    <t>ปี    
Year</t>
  </si>
  <si>
    <t>เนื้อที่ทั้งหมด
Total
land</t>
  </si>
  <si>
    <t>เนื้อที่ใช้ประโยชน์ทางการเกษตร  Agricultural landuse</t>
  </si>
  <si>
    <t>เนื้อที่ใช้ประโยชน์
นอกการเกษตร
Non-agricultural
landuse</t>
  </si>
  <si>
    <t>เนื้อที่ป่าไม้
Forest land</t>
  </si>
  <si>
    <t>รวมยอด
Total</t>
  </si>
  <si>
    <t>ที่นา
Paddy land</t>
  </si>
  <si>
    <t>ที่พืชไร่
Upland field
crop</t>
  </si>
  <si>
    <t>ที่ไม้ผลและ
ไม้ยืนต้น
Orchard and
 perennial 
crop</t>
  </si>
  <si>
    <t>ที่สวนผักและ
ไม้ดอก ไม้ประดับ
Vegetable and
 ornamental 
plant</t>
  </si>
  <si>
    <t>ที่อื่น ๆ
Miscellaneous
land</t>
  </si>
  <si>
    <t>Year</t>
  </si>
  <si>
    <t>TotalLand</t>
  </si>
  <si>
    <t>Total</t>
  </si>
  <si>
    <t>PaddyLand</t>
  </si>
  <si>
    <t>UplandFieldCorp</t>
  </si>
  <si>
    <t>OrchardAndPerennialCrop</t>
  </si>
  <si>
    <t>VegetableAndOmamentalPlant</t>
  </si>
  <si>
    <t>MiscellaneousLand</t>
  </si>
  <si>
    <t>NonAgriculturalLanduse</t>
  </si>
  <si>
    <t>ForestLand</t>
  </si>
  <si>
    <t>2554 (2011)</t>
  </si>
  <si>
    <t>2555 (2012)</t>
  </si>
  <si>
    <t>2556 (2013)</t>
  </si>
  <si>
    <t>2557 (2014)</t>
  </si>
  <si>
    <t>2558 (2015)</t>
  </si>
  <si>
    <t>District</t>
  </si>
  <si>
    <t>DistrictEn</t>
  </si>
  <si>
    <t>รวมยอด</t>
  </si>
  <si>
    <t>อำเภอ</t>
  </si>
  <si>
    <t xml:space="preserve">ปศุสัตว์ จำแนกเป็นรายอำเภอ พ.ศ. </t>
  </si>
  <si>
    <t xml:space="preserve">Livestock by District: </t>
  </si>
  <si>
    <t>โค
Cattle</t>
  </si>
  <si>
    <t>กระบือ
Buffalo</t>
  </si>
  <si>
    <t>สุกร
Swine</t>
  </si>
  <si>
    <t>แพะ
Goat</t>
  </si>
  <si>
    <t>แกะ
Sheep</t>
  </si>
  <si>
    <t>ห่าน
Goose</t>
  </si>
  <si>
    <t>ไก่
Chicken</t>
  </si>
  <si>
    <t>เป็ด
Duck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</si>
  <si>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</si>
  <si>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</si>
  <si>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</si>
  <si>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</si>
  <si>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</si>
  <si>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</si>
  <si>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</si>
  <si>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</si>
  <si>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ชัยภูมิ</t>
  </si>
  <si>
    <t>Y1</t>
  </si>
  <si>
    <t>Y2</t>
  </si>
  <si>
    <t>Y3</t>
  </si>
  <si>
    <t>Y4</t>
  </si>
  <si>
    <t>Y5</t>
  </si>
  <si>
    <t>11</t>
  </si>
  <si>
    <t>4</t>
  </si>
  <si>
    <t>ภาคตะวันออกเฉียงเหนือ</t>
  </si>
  <si>
    <t>36</t>
  </si>
  <si>
    <t>RegionID</t>
  </si>
  <si>
    <t>RegionName</t>
  </si>
  <si>
    <t>ProvinceID</t>
  </si>
  <si>
    <t>ProvinceName</t>
  </si>
  <si>
    <t>YearID</t>
  </si>
  <si>
    <t xml:space="preserve">    ที่มา:   สำนักงานเศรษฐกิจการเกษตร</t>
  </si>
  <si>
    <t>Source:  Office of Agricultural Economics</t>
  </si>
  <si>
    <t>SPB1101</t>
  </si>
  <si>
    <t>SPB1109</t>
  </si>
  <si>
    <t>AgriculturalLanduseTotal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</si>
  <si>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</si>
  <si>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</si>
  <si>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</si>
  <si>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</si>
  <si>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</si>
  <si>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</si>
  <si>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</si>
  <si>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</si>
  <si>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</si>
  <si>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</si>
  <si>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</si>
  <si>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</si>
  <si>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ที่มา:  สำนักงานปศุสัตว์จังหวัด อุดรธานี</t>
  </si>
  <si>
    <t>Source: Udon Thani Provincial Livestock Office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</si>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</sst>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1" fontId="2" fillId="0" borderId="6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/>
    <xf numFmtId="0" fontId="5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5" fillId="4" borderId="19" xfId="0" applyNumberFormat="1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49" fontId="5" fillId="4" borderId="20" xfId="0" applyNumberFormat="1" applyFont="1" applyFill="1" applyBorder="1" applyAlignment="1">
      <alignment horizontal="center" vertical="top"/>
    </xf>
    <xf numFmtId="2" fontId="5" fillId="4" borderId="6" xfId="0" applyNumberFormat="1" applyFont="1" applyFill="1" applyBorder="1" applyAlignment="1">
      <alignment vertical="top"/>
    </xf>
    <xf numFmtId="0" fontId="2" fillId="5" borderId="0" xfId="0" quotePrefix="1" applyFont="1" applyFill="1"/>
    <xf numFmtId="0" fontId="2" fillId="5" borderId="0" xfId="0" applyFont="1" applyFill="1" applyBorder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0" fontId="1" fillId="5" borderId="0" xfId="0" applyFont="1" applyFill="1" applyBorder="1"/>
    <xf numFmtId="49" fontId="1" fillId="5" borderId="0" xfId="0" applyNumberFormat="1" applyFont="1" applyFill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13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49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/>
    <xf numFmtId="49" fontId="2" fillId="5" borderId="0" xfId="0" applyNumberFormat="1" applyFont="1" applyFill="1" applyBorder="1"/>
    <xf numFmtId="0" fontId="4" fillId="6" borderId="16" xfId="0" applyFont="1" applyFill="1" applyBorder="1" applyAlignment="1">
      <alignment horizontal="center"/>
    </xf>
    <xf numFmtId="49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49" fontId="4" fillId="6" borderId="17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187" fontId="1" fillId="5" borderId="0" xfId="0" applyNumberFormat="1" applyFont="1" applyFill="1" applyAlignment="1">
      <alignment horizontal="left"/>
    </xf>
    <xf numFmtId="0" fontId="4" fillId="6" borderId="1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top"/>
    </xf>
    <xf numFmtId="49" fontId="5" fillId="2" borderId="22" xfId="0" applyNumberFormat="1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49" fontId="5" fillId="4" borderId="0" xfId="0" applyNumberFormat="1" applyFont="1" applyFill="1" applyBorder="1" applyAlignment="1">
      <alignment horizontal="left" vertical="top"/>
    </xf>
    <xf numFmtId="2" fontId="5" fillId="4" borderId="0" xfId="0" applyNumberFormat="1" applyFont="1" applyFill="1" applyBorder="1" applyAlignment="1">
      <alignment vertical="top"/>
    </xf>
    <xf numFmtId="49" fontId="5" fillId="2" borderId="13" xfId="0" applyNumberFormat="1" applyFont="1" applyFill="1" applyBorder="1" applyAlignment="1">
      <alignment horizontal="left" vertical="top"/>
    </xf>
    <xf numFmtId="49" fontId="5" fillId="3" borderId="13" xfId="0" applyNumberFormat="1" applyFont="1" applyFill="1" applyBorder="1" applyAlignment="1">
      <alignment horizontal="left" vertical="top"/>
    </xf>
    <xf numFmtId="3" fontId="7" fillId="0" borderId="3" xfId="0" applyNumberFormat="1" applyFont="1" applyBorder="1"/>
    <xf numFmtId="3" fontId="7" fillId="0" borderId="3" xfId="0" applyNumberFormat="1" applyFont="1" applyBorder="1" applyAlignment="1">
      <alignment horizontal="right"/>
    </xf>
    <xf numFmtId="43" fontId="5" fillId="4" borderId="19" xfId="3" applyFont="1" applyFill="1" applyBorder="1" applyAlignment="1">
      <alignment vertical="top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6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</cellXfs>
  <cellStyles count="4">
    <cellStyle name="Normal 2" xfId="2"/>
    <cellStyle name="เครื่องหมายจุลภาค" xfId="3" builtinId="3"/>
    <cellStyle name="ปกติ" xfId="0" builtinId="0"/>
    <cellStyle name="ปกติ 2" xfId="1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A10:O15" tableType="xml" totalsRowShown="0" headerRowDxfId="38" dataDxfId="37">
  <autoFilter ref="A10:O15"/>
  <tableColumns count="15">
    <tableColumn id="1" uniqueName="RegionID" name="RegionID" dataDxfId="36">
      <xmlColumnPr mapId="1" xpath="/XMLDocumentSPB1101/DataCell/CellRow/Year/@RegionID" xmlDataType="integer"/>
    </tableColumn>
    <tableColumn id="2" uniqueName="RegionName" name="RegionName" dataDxfId="35">
      <xmlColumnPr mapId="1" xpath="/XMLDocumentSPB1101/DataCell/CellRow/Year/@RegionName" xmlDataType="string"/>
    </tableColumn>
    <tableColumn id="3" uniqueName="ProvinceID" name="ProvinceID" dataDxfId="34">
      <xmlColumnPr mapId="1" xpath="/XMLDocumentSPB1101/DataCell/CellRow/Year/@ProvinceID" xmlDataType="integer"/>
    </tableColumn>
    <tableColumn id="4" uniqueName="ProvinceName" name="ProvinceName" dataDxfId="33">
      <xmlColumnPr mapId="1" xpath="/XMLDocumentSPB1101/DataCell/CellRow/Year/@ProvinceName" xmlDataType="string"/>
    </tableColumn>
    <tableColumn id="5" uniqueName="ID" name="YearID" dataDxfId="32">
      <xmlColumnPr mapId="1" xpath="/XMLDocumentSPB1101/DataCell/CellRow/Year/@ID" xmlDataType="string"/>
    </tableColumn>
    <tableColumn id="6" uniqueName="value" name="Year" dataDxfId="31">
      <xmlColumnPr mapId="1" xpath="/XMLDocumentSPB1101/DataCell/CellRow/Year/@value" xmlDataType="string"/>
    </tableColumn>
    <tableColumn id="7" uniqueName="TotalLand" name="TotalLand" dataDxfId="30">
      <calculatedColumnFormula>Table2[[#This Row],[AgriculturalLanduseTotal]]+Table2[[#This Row],[NonAgriculturalLanduse]]+Table2[[#This Row],[ForestLand]]</calculatedColumnFormula>
      <xmlColumnPr mapId="1" xpath="/XMLDocumentSPB1101/DataCell/CellRow/TotalLand" xmlDataType="integer"/>
    </tableColumn>
    <tableColumn id="8" uniqueName="AgriculturalLanduseTotal" name="AgriculturalLanduseTotal" dataDxfId="29">
      <calculatedColumnFormula>SUM(Table2[[#This Row],[PaddyLand]:[MiscellaneousLand]])</calculatedColumnFormula>
      <xmlColumnPr mapId="1" xpath="/XMLDocumentSPB1101/DataCell/CellRow/AgriculturalLanduseTotal" xmlDataType="integer"/>
    </tableColumn>
    <tableColumn id="9" uniqueName="PaddyLand" name="PaddyLand" dataDxfId="28">
      <xmlColumnPr mapId="1" xpath="/XMLDocumentSPB1101/DataCell/CellRow/PaddyLand" xmlDataType="integer"/>
    </tableColumn>
    <tableColumn id="10" uniqueName="UplandFieldCorp" name="UplandFieldCorp" dataDxfId="27">
      <xmlColumnPr mapId="1" xpath="/XMLDocumentSPB1101/DataCell/CellRow/UplandFieldCorp" xmlDataType="integer"/>
    </tableColumn>
    <tableColumn id="11" uniqueName="OrchardAndPerennialCrop" name="OrchardAndPerennialCrop" dataDxfId="26">
      <xmlColumnPr mapId="1" xpath="/XMLDocumentSPB1101/DataCell/CellRow/OrchardAndPerennialCrop" xmlDataType="integer"/>
    </tableColumn>
    <tableColumn id="12" uniqueName="VegetableAndOmamentalPlant" name="VegetableAndOmamentalPlant" dataDxfId="25">
      <xmlColumnPr mapId="1" xpath="/XMLDocumentSPB1101/DataCell/CellRow/VegetableAndOmamentalPlant" xmlDataType="integer"/>
    </tableColumn>
    <tableColumn id="13" uniqueName="MiscellaneousLand" name="MiscellaneousLand" dataDxfId="24">
      <xmlColumnPr mapId="1" xpath="/XMLDocumentSPB1101/DataCell/CellRow/MiscellaneousLand" xmlDataType="integer"/>
    </tableColumn>
    <tableColumn id="14" uniqueName="NonAgriculturalLanduse" name="NonAgriculturalLanduse" dataDxfId="23">
      <xmlColumnPr mapId="1" xpath="/XMLDocumentSPB1101/DataCell/CellRow/NonAgriculturalLanduse" xmlDataType="integer"/>
    </tableColumn>
    <tableColumn id="15" uniqueName="ForestLand" name="ForestLand" dataDxfId="22">
      <xmlColumnPr mapId="1" xpath="/XMLDocumentSPB1101/DataCell/CellRow/ForestLand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64" name="Table164" displayName="Table164" ref="A6:Q27" tableType="xml" totalsRowShown="0" headerRowDxfId="21" dataDxfId="19" headerRowBorderDxfId="20" tableBorderDxfId="18" totalsRowBorderDxfId="17">
  <autoFilter ref="A6:Q27"/>
  <tableColumns count="17">
    <tableColumn id="1" uniqueName="RegionID" name="RegionID" dataDxfId="16">
      <xmlColumnPr mapId="11" xpath="/XMLDocumentSPB1109/DataCell/CellRow/DistrictTh/@RegionID" xmlDataType="integer"/>
    </tableColumn>
    <tableColumn id="2" uniqueName="RegionName" name="RegionName" dataDxfId="15">
      <xmlColumnPr mapId="11" xpath="/XMLDocumentSPB1109/DataCell/CellRow/DistrictTh/@RegionName" xmlDataType="string"/>
    </tableColumn>
    <tableColumn id="3" uniqueName="ProvinceID" name="ProvinceID" dataDxfId="14">
      <xmlColumnPr mapId="11" xpath="/XMLDocumentSPB1109/DataCell/CellRow/DistrictTh/@ProvinceID" xmlDataType="integer"/>
    </tableColumn>
    <tableColumn id="4" uniqueName="ProvinceName" name="ProvinceName" dataDxfId="13">
      <xmlColumnPr mapId="11" xpath="/XMLDocumentSPB1109/DataCell/CellRow/DistrictTh/@ProvinceName" xmlDataType="string"/>
    </tableColumn>
    <tableColumn id="5" uniqueName="DistrictID" name="DistrictID" dataDxfId="12">
      <xmlColumnPr mapId="11" xpath="/XMLDocumentSPB1109/DataCell/CellRow/DistrictTh/@DistrictID" xmlDataType="integer"/>
    </tableColumn>
    <tableColumn id="6" uniqueName="DistrictName" name="DistrictName" dataDxfId="11">
      <xmlColumnPr mapId="11" xpath="/XMLDocumentSPB1109/DataCell/CellRow/DistrictTh/@DistrictName" xmlDataType="string"/>
    </tableColumn>
    <tableColumn id="7" uniqueName="ID" name="DistrictIden" dataDxfId="10">
      <xmlColumnPr mapId="11" xpath="/XMLDocumentSPB1109/DataCell/CellRow/DistrictTh/@ID" xmlDataType="integer"/>
    </tableColumn>
    <tableColumn id="8" uniqueName="value" name="DistrictTh" dataDxfId="9">
      <xmlColumnPr mapId="11" xpath="/XMLDocumentSPB1109/DataCell/CellRow/DistrictTh/@value" xmlDataType="string"/>
    </tableColumn>
    <tableColumn id="9" uniqueName="Cattle" name="Cattle" dataDxfId="8">
      <xmlColumnPr mapId="11" xpath="/XMLDocumentSPB1109/DataCell/CellRow/Cattle" xmlDataType="integer"/>
    </tableColumn>
    <tableColumn id="10" uniqueName="Buffalo" name="Buffalo" dataDxfId="7">
      <xmlColumnPr mapId="11" xpath="/XMLDocumentSPB1109/DataCell/CellRow/Buffalo" xmlDataType="integer"/>
    </tableColumn>
    <tableColumn id="11" uniqueName="Swine" name="Swine" dataDxfId="6">
      <xmlColumnPr mapId="11" xpath="/XMLDocumentSPB1109/DataCell/CellRow/Swine" xmlDataType="integer"/>
    </tableColumn>
    <tableColumn id="12" uniqueName="Goat" name="Goat" dataDxfId="5">
      <xmlColumnPr mapId="11" xpath="/XMLDocumentSPB1109/DataCell/CellRow/Goat" xmlDataType="integer"/>
    </tableColumn>
    <tableColumn id="13" uniqueName="Sheep" name="Sheep" dataDxfId="4">
      <xmlColumnPr mapId="11" xpath="/XMLDocumentSPB1109/DataCell/CellRow/Sheep" xmlDataType="integer"/>
    </tableColumn>
    <tableColumn id="14" uniqueName="Goose" name="Goose" dataDxfId="3">
      <xmlColumnPr mapId="11" xpath="/XMLDocumentSPB1109/DataCell/CellRow/Goose" xmlDataType="integer"/>
    </tableColumn>
    <tableColumn id="15" uniqueName="Chicken" name="Chicken" dataDxfId="2">
      <xmlColumnPr mapId="11" xpath="/XMLDocumentSPB1109/DataCell/CellRow/Chicken" xmlDataType="integer"/>
    </tableColumn>
    <tableColumn id="16" uniqueName="Duckz" name="Duck" dataDxfId="1">
      <xmlColumnPr mapId="11" xpath="/XMLDocumentSPB1109/DataCell/CellRow/Duckz" xmlDataType="integer"/>
    </tableColumn>
    <tableColumn id="17" uniqueName="value" name="DistrictEn" dataDxfId="0">
      <xmlColumnPr mapId="11" xpath="/XMLDocumentSPB1109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" xpath="/XMLDocumentSPB1101/Province" xmlDataType="integer"/>
    </xmlCellPr>
  </singleXmlCell>
  <singleXmlCell id="4" r="A2" connectionId="0">
    <xmlCellPr id="1" uniqueName="StatBranch">
      <xmlPr mapId="1" xpath="/XMLDocumentSPB1101/StatBranch" xmlDataType="integer"/>
    </xmlCellPr>
  </singleXmlCell>
  <singleXmlCell id="5" r="A3" connectionId="0">
    <xmlCellPr id="1" uniqueName="SheetExcel">
      <xmlPr mapId="1" xpath="/XMLDocumentSPB1101/SheetExcel" xmlDataType="integer"/>
    </xmlCellPr>
  </singleXmlCell>
  <singleXmlCell id="6" r="B1" connectionId="0">
    <xmlCellPr id="1" uniqueName="LabelName">
      <xmlPr mapId="1" xpath="/XMLDocumentSPB1101/TitleHeading/TitleTh/LabelName" xmlDataType="string"/>
    </xmlCellPr>
  </singleXmlCell>
  <singleXmlCell id="7" r="C1" connectionId="0">
    <xmlCellPr id="1" uniqueName="TableNo">
      <xmlPr mapId="1" xpath="/XMLDocumentSPB1101/TitleHeading/TitleTh/TableNo" xmlDataType="double"/>
    </xmlCellPr>
  </singleXmlCell>
  <singleXmlCell id="8" r="D1" connectionId="0">
    <xmlCellPr id="1" uniqueName="TableName">
      <xmlPr mapId="1" xpath="/XMLDocumentSPB1101/TitleHeading/TitleTh/TableName" xmlDataType="string"/>
    </xmlCellPr>
  </singleXmlCell>
  <singleXmlCell id="9" r="F1" connectionId="0">
    <xmlCellPr id="1" uniqueName="TitleYearStart">
      <xmlPr mapId="1" xpath="/XMLDocumentSPB1101/TitleHeading/TitleTh/TitleYearStart" xmlDataType="integer"/>
    </xmlCellPr>
  </singleXmlCell>
  <singleXmlCell id="10" r="H1" connectionId="0">
    <xmlCellPr id="1" uniqueName="TitleYearEnd">
      <xmlPr mapId="1" xpath="/XMLDocumentSPB1101/TitleHeading/TitleTh/TitleYearEnd" xmlDataType="integer"/>
    </xmlCellPr>
  </singleXmlCell>
  <singleXmlCell id="11" r="B2" connectionId="0">
    <xmlCellPr id="1" uniqueName="LabelName">
      <xmlPr mapId="1" xpath="/XMLDocumentSPB1101/TitleHeading/TitleEn/LabelName" xmlDataType="string"/>
    </xmlCellPr>
  </singleXmlCell>
  <singleXmlCell id="12" r="C2" connectionId="0">
    <xmlCellPr id="1" uniqueName="TableNo">
      <xmlPr mapId="1" xpath="/XMLDocumentSPB1101/TitleHeading/TitleEn/TableNo" xmlDataType="double"/>
    </xmlCellPr>
  </singleXmlCell>
  <singleXmlCell id="13" r="D2" connectionId="0">
    <xmlCellPr id="1" uniqueName="TableName">
      <xmlPr mapId="1" xpath="/XMLDocumentSPB1101/TitleHeading/TitleEn/TableName" xmlDataType="string"/>
    </xmlCellPr>
  </singleXmlCell>
  <singleXmlCell id="14" r="F2" connectionId="0">
    <xmlCellPr id="1" uniqueName="TitleYearStart">
      <xmlPr mapId="1" xpath="/XMLDocumentSPB1101/TitleHeading/TitleEn/TitleYearStart" xmlDataType="integer"/>
    </xmlCellPr>
  </singleXmlCell>
  <singleXmlCell id="15" r="H2" connectionId="0">
    <xmlCellPr id="1" uniqueName="TitleYearEnd">
      <xmlPr mapId="1" xpath="/XMLDocumentSPB1101/TitleHeading/TitleEn/TitleYearEnd" xmlDataType="integer"/>
    </xmlCellPr>
  </singleXmlCell>
  <singleXmlCell id="16" r="J3" connectionId="0">
    <xmlCellPr id="1" uniqueName="Measures">
      <xmlPr mapId="1" xpath="/XMLDocumentSPB1101/TitleHeading/Measures" xmlDataType="string"/>
    </xmlCellPr>
  </singleXmlCell>
  <singleXmlCell id="17" r="F4" connectionId="0">
    <xmlCellPr id="1" uniqueName="YearColumnTh">
      <xmlPr mapId="1" xpath="/XMLDocumentSPB1101/ColumnAll/CornerTh/YearColumnTh" xmlDataType="string"/>
    </xmlCellPr>
  </singleXmlCell>
  <singleXmlCell id="18" r="G4" connectionId="0">
    <xmlCellPr id="1" uniqueName="TotalLand">
      <xmlPr mapId="1" xpath="/XMLDocumentSPB1101/ColumnAll/ColumnHeading/AgriculturalLanduse/AgriculturalLanduseLabel/TotalLand" xmlDataType="string"/>
    </xmlCellPr>
  </singleXmlCell>
  <singleXmlCell id="29" r="F17" connectionId="0">
    <xmlCellPr id="1" uniqueName="SourcesTh">
      <xmlPr mapId="1" xpath="/XMLDocumentSPB1101/FooterAll/Sources/SourcesLabelTh/SourcesTh" xmlDataType="string"/>
    </xmlCellPr>
  </singleXmlCell>
  <singleXmlCell id="30" r="F18" connectionId="0">
    <xmlCellPr id="1" uniqueName="SourcesEn">
      <xmlPr mapId="1" xpath="/XMLDocumentSPB1101/FooterAll/Sources/SourcesLabelEn/SourcesEn" xmlDataType="string"/>
    </xmlCellPr>
  </singleXmlCell>
  <singleXmlCell id="59" r="H4" connectionId="0">
    <xmlCellPr id="1" uniqueName="AgriculturalLanduseTotal">
      <xmlPr mapId="1" xpath="/XMLDocumentSPB1101/ColumnAll/ColumnHeading/AgriculturalLanduse/AgriculturalLanduseGroup/AgriculturalLanduseTotal" xmlDataType="string"/>
    </xmlCellPr>
  </singleXmlCell>
  <singleXmlCell id="60" r="H5" connectionId="0">
    <xmlCellPr id="1" uniqueName="Total">
      <xmlPr mapId="1" xpath="/XMLDocumentSPB1101/ColumnAll/ColumnHeading/AgriculturalLanduse/AgriculturalLanduseGroup/TotalLabel/Total" xmlDataType="string"/>
    </xmlCellPr>
  </singleXmlCell>
  <singleXmlCell id="61" r="I5" connectionId="0">
    <xmlCellPr id="1" uniqueName="PaddyLand">
      <xmlPr mapId="1" xpath="/XMLDocumentSPB1101/ColumnAll/ColumnHeading/AgriculturalLanduse/AgriculturalLanduseGroup/PaddyLandLabel/PaddyLand" xmlDataType="string"/>
    </xmlCellPr>
  </singleXmlCell>
  <singleXmlCell id="62" r="J5" connectionId="0">
    <xmlCellPr id="1" uniqueName="UplandFieldCorp">
      <xmlPr mapId="1" xpath="/XMLDocumentSPB1101/ColumnAll/ColumnHeading/AgriculturalLanduse/AgriculturalLanduseGroup/UplandFieldCorpLabel/UplandFieldCorp" xmlDataType="string"/>
    </xmlCellPr>
  </singleXmlCell>
  <singleXmlCell id="63" r="K5" connectionId="0">
    <xmlCellPr id="1" uniqueName="OrchardAndPerennialCrop">
      <xmlPr mapId="1" xpath="/XMLDocumentSPB1101/ColumnAll/ColumnHeading/AgriculturalLanduse/AgriculturalLanduseGroup/OrchardAndPerennialCropLabel/OrchardAndPerennialCrop" xmlDataType="string"/>
    </xmlCellPr>
  </singleXmlCell>
  <singleXmlCell id="64" r="L5" connectionId="0">
    <xmlCellPr id="1" uniqueName="VegetableAndOmamentalPlant">
      <xmlPr mapId="1" xpath="/XMLDocumentSPB1101/ColumnAll/ColumnHeading/AgriculturalLanduse/AgriculturalLanduseGroup/VegetableAndOmamentalPlantLabel/VegetableAndOmamentalPlant" xmlDataType="string"/>
    </xmlCellPr>
  </singleXmlCell>
  <singleXmlCell id="65" r="M5" connectionId="0">
    <xmlCellPr id="1" uniqueName="MiscellaneousLand">
      <xmlPr mapId="1" xpath="/XMLDocumentSPB1101/ColumnAll/ColumnHeading/AgriculturalLanduse/AgriculturalLanduseGroup/MiscellaneousLandLabel/MiscellaneousLand" xmlDataType="string"/>
    </xmlCellPr>
  </singleXmlCell>
  <singleXmlCell id="66" r="N4" connectionId="0">
    <xmlCellPr id="1" uniqueName="NonAgriculturalLanduse">
      <xmlPr mapId="1" xpath="/XMLDocumentSPB1101/ColumnAll/ColumnHeading/AgriculturalLanduse/NonAgriculturalLanduseLabel/NonAgriculturalLanduse" xmlDataType="string"/>
    </xmlCellPr>
  </singleXmlCell>
  <singleXmlCell id="67" r="O4" connectionId="0">
    <xmlCellPr id="1" uniqueName="ForestLand">
      <xmlPr mapId="1" xpath="/XMLDocumentSPB1101/ColumnAll/ColumnHeading/AgriculturalLanduse/ForestLandLabel/ForestLand" xmlDataType="string"/>
    </xmlCellPr>
  </singleXmlCell>
  <singleXmlCell id="304" r="O17" connectionId="0">
    <xmlCellPr id="1" uniqueName="PagesNo">
      <xmlPr mapId="1" xpath="/XMLDocumentSPB1101/Pages/PagesNo" xmlDataType="integer"/>
    </xmlCellPr>
  </singleXmlCell>
  <singleXmlCell id="305" r="O18" connectionId="0">
    <xmlCellPr id="1" uniqueName="PagesAll">
      <xmlPr mapId="1" xpath="/XMLDocumentSPB1101/Pages/PagesAll" xmlDataType="integer"/>
    </xmlCellPr>
  </singleXmlCell>
  <singleXmlCell id="306" r="O19" connectionId="0">
    <xmlCellPr id="1" uniqueName="LinesNo">
      <xmlPr mapId="1" xpath="/XMLDocumentSPB1101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153" r="A1" connectionId="0">
    <xmlCellPr id="1" uniqueName="Province">
      <xmlPr mapId="11" xpath="/XMLDocumentSPB1109/Province" xmlDataType="integer"/>
    </xmlCellPr>
  </singleXmlCell>
  <singleXmlCell id="154" r="A2" connectionId="0">
    <xmlCellPr id="1" uniqueName="StatBranch">
      <xmlPr mapId="11" xpath="/XMLDocumentSPB1109/StatBranch" xmlDataType="integer"/>
    </xmlCellPr>
  </singleXmlCell>
  <singleXmlCell id="155" r="A3" connectionId="0">
    <xmlCellPr id="1" uniqueName="SheetExcel">
      <xmlPr mapId="11" xpath="/XMLDocumentSPB1109/SheetExcel" xmlDataType="string"/>
    </xmlCellPr>
  </singleXmlCell>
  <singleXmlCell id="156" r="B1" connectionId="0">
    <xmlCellPr id="1" uniqueName="LabelName">
      <xmlPr mapId="11" xpath="/XMLDocumentSPB1109/TitleHeading/TitleTh/LabelName" xmlDataType="string"/>
    </xmlCellPr>
  </singleXmlCell>
  <singleXmlCell id="157" r="C1" connectionId="0">
    <xmlCellPr id="1" uniqueName="TableNo">
      <xmlPr mapId="11" xpath="/XMLDocumentSPB1109/TitleHeading/TitleTh/TableNo" xmlDataType="double"/>
    </xmlCellPr>
  </singleXmlCell>
  <singleXmlCell id="158" r="D1" connectionId="0">
    <xmlCellPr id="1" uniqueName="TableName">
      <xmlPr mapId="11" xpath="/XMLDocumentSPB1109/TitleHeading/TitleTh/TableName" xmlDataType="string"/>
    </xmlCellPr>
  </singleXmlCell>
  <singleXmlCell id="159" r="G1" connectionId="0">
    <xmlCellPr id="1" uniqueName="TitleYearStart">
      <xmlPr mapId="11" xpath="/XMLDocumentSPB1109/TitleHeading/TitleTh/TitleYearStart" xmlDataType="integer"/>
    </xmlCellPr>
  </singleXmlCell>
  <singleXmlCell id="160" r="B2" connectionId="0">
    <xmlCellPr id="1" uniqueName="LabelName">
      <xmlPr mapId="11" xpath="/XMLDocumentSPB1109/TitleHeading/TitleEn/LabelName" xmlDataType="string"/>
    </xmlCellPr>
  </singleXmlCell>
  <singleXmlCell id="161" r="C2" connectionId="0">
    <xmlCellPr id="1" uniqueName="TableNo">
      <xmlPr mapId="11" xpath="/XMLDocumentSPB1109/TitleHeading/TitleEn/TableNo" xmlDataType="double"/>
    </xmlCellPr>
  </singleXmlCell>
  <singleXmlCell id="162" r="D2" connectionId="0">
    <xmlCellPr id="1" uniqueName="TableName">
      <xmlPr mapId="11" xpath="/XMLDocumentSPB1109/TitleHeading/TitleEn/TableName" xmlDataType="string"/>
    </xmlCellPr>
  </singleXmlCell>
  <singleXmlCell id="163" r="G2" connectionId="0">
    <xmlCellPr id="1" uniqueName="TitleYearStart">
      <xmlPr mapId="11" xpath="/XMLDocumentSPB1109/TitleHeading/TitleEn/TitleYearStart" xmlDataType="integer"/>
    </xmlCellPr>
  </singleXmlCell>
  <singleXmlCell id="165" r="H4" connectionId="0">
    <xmlCellPr id="1" uniqueName="DistrictTh">
      <xmlPr mapId="11" xpath="/XMLDocumentSPB1109/ColumnAll/CornerTh/DistrictTh" xmlDataType="string"/>
    </xmlCellPr>
  </singleXmlCell>
  <singleXmlCell id="166" r="I4" connectionId="0">
    <xmlCellPr id="1" uniqueName="Cattle">
      <xmlPr mapId="11" xpath="/XMLDocumentSPB1109/ColumnAll/ColumnHeading/LivestockLabel/Cattle" xmlDataType="string"/>
    </xmlCellPr>
  </singleXmlCell>
  <singleXmlCell id="167" r="J4" connectionId="0">
    <xmlCellPr id="1" uniqueName="Buffalo">
      <xmlPr mapId="11" xpath="/XMLDocumentSPB1109/ColumnAll/ColumnHeading/LivestockLabel/Buffalo" xmlDataType="string"/>
    </xmlCellPr>
  </singleXmlCell>
  <singleXmlCell id="168" r="K4" connectionId="0">
    <xmlCellPr id="1" uniqueName="Swine">
      <xmlPr mapId="11" xpath="/XMLDocumentSPB1109/ColumnAll/ColumnHeading/LivestockLabel/Swine" xmlDataType="string"/>
    </xmlCellPr>
  </singleXmlCell>
  <singleXmlCell id="169" r="L4" connectionId="0">
    <xmlCellPr id="1" uniqueName="Goat">
      <xmlPr mapId="11" xpath="/XMLDocumentSPB1109/ColumnAll/ColumnHeading/LivestockLabel/Goat" xmlDataType="string"/>
    </xmlCellPr>
  </singleXmlCell>
  <singleXmlCell id="170" r="M4" connectionId="0">
    <xmlCellPr id="1" uniqueName="Sheep">
      <xmlPr mapId="11" xpath="/XMLDocumentSPB1109/ColumnAll/ColumnHeading/LivestockLabel/Sheep" xmlDataType="string"/>
    </xmlCellPr>
  </singleXmlCell>
  <singleXmlCell id="171" r="N4" connectionId="0">
    <xmlCellPr id="1" uniqueName="Goose">
      <xmlPr mapId="11" xpath="/XMLDocumentSPB1109/ColumnAll/ColumnHeading/LivestockLabel/Goose" xmlDataType="string"/>
    </xmlCellPr>
  </singleXmlCell>
  <singleXmlCell id="172" r="O4" connectionId="0">
    <xmlCellPr id="1" uniqueName="Chicken">
      <xmlPr mapId="11" xpath="/XMLDocumentSPB1109/ColumnAll/ColumnHeading/LivestockLabel/Chicken" xmlDataType="string"/>
    </xmlCellPr>
  </singleXmlCell>
  <singleXmlCell id="173" r="P4" connectionId="0">
    <xmlCellPr id="1" uniqueName="duck">
      <xmlPr mapId="11" xpath="/XMLDocumentSPB1109/ColumnAll/ColumnHeading/LivestockLabel/duck" xmlDataType="string"/>
    </xmlCellPr>
  </singleXmlCell>
  <singleXmlCell id="174" r="Q4" connectionId="0">
    <xmlCellPr id="1" uniqueName="DistrictEn">
      <xmlPr mapId="11" xpath="/XMLDocumentSPB1109/ColumnAll/CornerEn/DistrictEn" xmlDataType="string"/>
    </xmlCellPr>
  </singleXmlCell>
  <singleXmlCell id="310" r="Q29" connectionId="0">
    <xmlCellPr id="1" uniqueName="PagesNo">
      <xmlPr mapId="11" xpath="/XMLDocumentSPB1109/Pages/PagesNo" xmlDataType="integer"/>
    </xmlCellPr>
  </singleXmlCell>
  <singleXmlCell id="311" r="Q30" connectionId="0">
    <xmlCellPr id="1" uniqueName="PagesAll">
      <xmlPr mapId="11" xpath="/XMLDocumentSPB1109/Pages/PagesAll" xmlDataType="integer"/>
    </xmlCellPr>
  </singleXmlCell>
  <singleXmlCell id="312" r="Q31" connectionId="0">
    <xmlCellPr id="1" uniqueName="LinesNo">
      <xmlPr mapId="11" xpath="/XMLDocumentSPB1109/Pages/LinesNo" xmlDataType="integer"/>
    </xmlCellPr>
  </singleXmlCell>
  <singleXmlCell id="244" r="H29" connectionId="0">
    <xmlCellPr id="1" uniqueName="SourcesTh">
      <xmlPr mapId="11" xpath="/XMLDocumentSPB1109/FooterAll/Sources/SourcesLabelTh/SourcesTh" xmlDataType="string"/>
    </xmlCellPr>
  </singleXmlCell>
  <singleXmlCell id="245" r="L29" connectionId="0">
    <xmlCellPr id="1" uniqueName="SourcesEn">
      <xmlPr mapId="11" xpath="/XMLDocumentSPB1109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C14" sqref="C14"/>
    </sheetView>
  </sheetViews>
  <sheetFormatPr defaultColWidth="9" defaultRowHeight="21.75" x14ac:dyDescent="0.5"/>
  <cols>
    <col min="1" max="1" width="9.875" style="10" customWidth="1"/>
    <col min="2" max="2" width="13.625" style="10" customWidth="1"/>
    <col min="3" max="3" width="13.625" style="10" bestFit="1" customWidth="1"/>
    <col min="4" max="4" width="14.375" style="10" customWidth="1"/>
    <col min="5" max="5" width="10.125" style="10" bestFit="1" customWidth="1"/>
    <col min="6" max="6" width="11.125" style="10" customWidth="1"/>
    <col min="7" max="7" width="14.25" style="10" customWidth="1"/>
    <col min="8" max="8" width="12.25" style="10" customWidth="1"/>
    <col min="9" max="9" width="9.75" style="10" customWidth="1"/>
    <col min="10" max="10" width="11.125" style="10" customWidth="1"/>
    <col min="11" max="11" width="12" style="10" customWidth="1"/>
    <col min="12" max="12" width="14.125" style="10" customWidth="1"/>
    <col min="13" max="13" width="12.25" style="10" customWidth="1"/>
    <col min="14" max="14" width="15.875" style="10" customWidth="1"/>
    <col min="15" max="15" width="12.625" style="10" customWidth="1"/>
    <col min="16" max="16384" width="9" style="10"/>
  </cols>
  <sheetData>
    <row r="1" spans="1:15" x14ac:dyDescent="0.5">
      <c r="A1" s="3" t="s">
        <v>54</v>
      </c>
      <c r="B1" s="19" t="s">
        <v>0</v>
      </c>
      <c r="C1" s="20">
        <v>11.1</v>
      </c>
      <c r="D1" s="19" t="s">
        <v>1</v>
      </c>
      <c r="E1" s="21"/>
      <c r="F1" s="1">
        <v>2554</v>
      </c>
      <c r="G1" s="1" t="s">
        <v>2</v>
      </c>
      <c r="H1" s="1">
        <v>2559</v>
      </c>
      <c r="J1" s="1"/>
      <c r="K1" s="1"/>
    </row>
    <row r="2" spans="1:15" x14ac:dyDescent="0.5">
      <c r="A2" s="17" t="s">
        <v>60</v>
      </c>
      <c r="B2" s="19" t="s">
        <v>3</v>
      </c>
      <c r="C2" s="20">
        <v>11.1</v>
      </c>
      <c r="D2" s="19" t="s">
        <v>4</v>
      </c>
      <c r="E2" s="21"/>
      <c r="F2" s="1">
        <v>2011</v>
      </c>
      <c r="G2" s="1" t="s">
        <v>2</v>
      </c>
      <c r="H2" s="1">
        <v>2016</v>
      </c>
      <c r="J2" s="1"/>
      <c r="K2" s="1"/>
    </row>
    <row r="3" spans="1:15" x14ac:dyDescent="0.5">
      <c r="A3" s="18" t="s">
        <v>71</v>
      </c>
      <c r="B3" s="2"/>
      <c r="C3" s="2"/>
      <c r="D3" s="2"/>
      <c r="E3" s="2"/>
      <c r="F3" s="2"/>
      <c r="G3" s="2"/>
      <c r="H3" s="2"/>
      <c r="I3" s="2"/>
      <c r="J3" s="11" t="s">
        <v>5</v>
      </c>
    </row>
    <row r="4" spans="1:15" ht="21.75" customHeight="1" x14ac:dyDescent="0.5">
      <c r="F4" s="60" t="s">
        <v>6</v>
      </c>
      <c r="G4" s="63" t="s">
        <v>7</v>
      </c>
      <c r="H4" s="66" t="s">
        <v>8</v>
      </c>
      <c r="I4" s="66"/>
      <c r="J4" s="66"/>
      <c r="K4" s="66"/>
      <c r="L4" s="66"/>
      <c r="M4" s="66"/>
      <c r="N4" s="57" t="s">
        <v>9</v>
      </c>
      <c r="O4" s="54" t="s">
        <v>10</v>
      </c>
    </row>
    <row r="5" spans="1:15" ht="14.25" customHeight="1" x14ac:dyDescent="0.5">
      <c r="F5" s="61"/>
      <c r="G5" s="64"/>
      <c r="H5" s="57" t="s">
        <v>11</v>
      </c>
      <c r="I5" s="57" t="s">
        <v>12</v>
      </c>
      <c r="J5" s="57" t="s">
        <v>13</v>
      </c>
      <c r="K5" s="57" t="s">
        <v>14</v>
      </c>
      <c r="L5" s="57" t="s">
        <v>15</v>
      </c>
      <c r="M5" s="57" t="s">
        <v>16</v>
      </c>
      <c r="N5" s="58"/>
      <c r="O5" s="55"/>
    </row>
    <row r="6" spans="1:15" ht="14.25" customHeight="1" x14ac:dyDescent="0.5">
      <c r="F6" s="61"/>
      <c r="G6" s="64"/>
      <c r="H6" s="58"/>
      <c r="I6" s="58"/>
      <c r="J6" s="58"/>
      <c r="K6" s="58"/>
      <c r="L6" s="58"/>
      <c r="M6" s="58"/>
      <c r="N6" s="58"/>
      <c r="O6" s="55"/>
    </row>
    <row r="7" spans="1:15" ht="14.25" customHeight="1" x14ac:dyDescent="0.5">
      <c r="F7" s="61"/>
      <c r="G7" s="64"/>
      <c r="H7" s="58"/>
      <c r="I7" s="58"/>
      <c r="J7" s="58"/>
      <c r="K7" s="58"/>
      <c r="L7" s="58"/>
      <c r="M7" s="58"/>
      <c r="N7" s="58"/>
      <c r="O7" s="55"/>
    </row>
    <row r="8" spans="1:15" ht="14.25" customHeight="1" x14ac:dyDescent="0.5">
      <c r="F8" s="61"/>
      <c r="G8" s="64"/>
      <c r="H8" s="58"/>
      <c r="I8" s="58"/>
      <c r="J8" s="58"/>
      <c r="K8" s="58"/>
      <c r="L8" s="58"/>
      <c r="M8" s="58"/>
      <c r="N8" s="58"/>
      <c r="O8" s="55"/>
    </row>
    <row r="9" spans="1:15" ht="14.25" customHeight="1" x14ac:dyDescent="0.5">
      <c r="F9" s="62"/>
      <c r="G9" s="65"/>
      <c r="H9" s="59"/>
      <c r="I9" s="59"/>
      <c r="J9" s="59"/>
      <c r="K9" s="59"/>
      <c r="L9" s="59"/>
      <c r="M9" s="59"/>
      <c r="N9" s="59"/>
      <c r="O9" s="56"/>
    </row>
    <row r="10" spans="1:15" x14ac:dyDescent="0.5">
      <c r="A10" s="22" t="s">
        <v>64</v>
      </c>
      <c r="B10" s="22" t="s">
        <v>65</v>
      </c>
      <c r="C10" s="22" t="s">
        <v>66</v>
      </c>
      <c r="D10" s="22" t="s">
        <v>67</v>
      </c>
      <c r="E10" s="22" t="s">
        <v>68</v>
      </c>
      <c r="F10" s="23" t="s">
        <v>17</v>
      </c>
      <c r="G10" s="24" t="s">
        <v>18</v>
      </c>
      <c r="H10" s="25" t="s">
        <v>73</v>
      </c>
      <c r="I10" s="24" t="s">
        <v>20</v>
      </c>
      <c r="J10" s="25" t="s">
        <v>21</v>
      </c>
      <c r="K10" s="25" t="s">
        <v>22</v>
      </c>
      <c r="L10" s="25" t="s">
        <v>23</v>
      </c>
      <c r="M10" s="26" t="s">
        <v>24</v>
      </c>
      <c r="N10" s="25" t="s">
        <v>25</v>
      </c>
      <c r="O10" s="27" t="s">
        <v>26</v>
      </c>
    </row>
    <row r="11" spans="1:15" x14ac:dyDescent="0.5">
      <c r="A11" s="4" t="s">
        <v>61</v>
      </c>
      <c r="B11" s="5" t="s">
        <v>62</v>
      </c>
      <c r="C11" s="6" t="s">
        <v>63</v>
      </c>
      <c r="D11" s="5" t="s">
        <v>54</v>
      </c>
      <c r="E11" s="5" t="s">
        <v>55</v>
      </c>
      <c r="F11" s="7" t="s">
        <v>27</v>
      </c>
      <c r="G11" s="8">
        <f>Table2[[#This Row],[AgriculturalLanduseTotal]]+Table2[[#This Row],[NonAgriculturalLanduse]]+Table2[[#This Row],[ForestLand]]</f>
        <v>7986429</v>
      </c>
      <c r="H11" s="8">
        <f>SUM(Table2[[#This Row],[PaddyLand]:[MiscellaneousLand]])</f>
        <v>3328143</v>
      </c>
      <c r="I11" s="8">
        <v>1826320</v>
      </c>
      <c r="J11" s="8">
        <v>1081475</v>
      </c>
      <c r="K11" s="8">
        <v>78731</v>
      </c>
      <c r="L11" s="8">
        <v>19770</v>
      </c>
      <c r="M11" s="8">
        <v>321847</v>
      </c>
      <c r="N11" s="8">
        <v>2239994</v>
      </c>
      <c r="O11" s="8">
        <v>2418292</v>
      </c>
    </row>
    <row r="12" spans="1:15" x14ac:dyDescent="0.5">
      <c r="A12" s="4" t="s">
        <v>61</v>
      </c>
      <c r="B12" s="5" t="s">
        <v>62</v>
      </c>
      <c r="C12" s="6" t="s">
        <v>63</v>
      </c>
      <c r="D12" s="5" t="s">
        <v>54</v>
      </c>
      <c r="E12" s="5" t="s">
        <v>56</v>
      </c>
      <c r="F12" s="7" t="s">
        <v>28</v>
      </c>
      <c r="G12" s="8">
        <f>Table2[[#This Row],[AgriculturalLanduseTotal]]+Table2[[#This Row],[NonAgriculturalLanduse]]+Table2[[#This Row],[ForestLand]]</f>
        <v>7986428</v>
      </c>
      <c r="H12" s="8">
        <f>SUM(Table2[[#This Row],[PaddyLand]:[MiscellaneousLand]])</f>
        <v>3327363</v>
      </c>
      <c r="I12" s="8">
        <v>1826700</v>
      </c>
      <c r="J12" s="8">
        <v>1080620</v>
      </c>
      <c r="K12" s="8">
        <v>78337</v>
      </c>
      <c r="L12" s="8">
        <v>19654</v>
      </c>
      <c r="M12" s="8">
        <v>322052</v>
      </c>
      <c r="N12" s="8">
        <v>2240773</v>
      </c>
      <c r="O12" s="8">
        <v>2418292</v>
      </c>
    </row>
    <row r="13" spans="1:15" x14ac:dyDescent="0.5">
      <c r="A13" s="4" t="s">
        <v>61</v>
      </c>
      <c r="B13" s="5" t="s">
        <v>62</v>
      </c>
      <c r="C13" s="6" t="s">
        <v>63</v>
      </c>
      <c r="D13" s="5" t="s">
        <v>54</v>
      </c>
      <c r="E13" s="5" t="s">
        <v>57</v>
      </c>
      <c r="F13" s="7" t="s">
        <v>29</v>
      </c>
      <c r="G13" s="8">
        <f>Table2[[#This Row],[AgriculturalLanduseTotal]]+Table2[[#This Row],[NonAgriculturalLanduse]]+Table2[[#This Row],[ForestLand]]</f>
        <v>7986429</v>
      </c>
      <c r="H13" s="8">
        <f>SUM(Table2[[#This Row],[PaddyLand]:[MiscellaneousLand]])</f>
        <v>3327500</v>
      </c>
      <c r="I13" s="8">
        <v>1826337</v>
      </c>
      <c r="J13" s="8">
        <v>1081162</v>
      </c>
      <c r="K13" s="8">
        <v>78378</v>
      </c>
      <c r="L13" s="8">
        <v>19735</v>
      </c>
      <c r="M13" s="8">
        <v>321888</v>
      </c>
      <c r="N13" s="8">
        <v>2296461</v>
      </c>
      <c r="O13" s="8">
        <v>2362468</v>
      </c>
    </row>
    <row r="14" spans="1:15" x14ac:dyDescent="0.5">
      <c r="A14" s="4" t="s">
        <v>61</v>
      </c>
      <c r="B14" s="5" t="s">
        <v>62</v>
      </c>
      <c r="C14" s="6" t="s">
        <v>63</v>
      </c>
      <c r="D14" s="5" t="s">
        <v>54</v>
      </c>
      <c r="E14" s="5" t="s">
        <v>58</v>
      </c>
      <c r="F14" s="7" t="s">
        <v>30</v>
      </c>
      <c r="G14" s="8">
        <f>Table2[[#This Row],[AgriculturalLanduseTotal]]+Table2[[#This Row],[NonAgriculturalLanduse]]+Table2[[#This Row],[ForestLand]]</f>
        <v>7986429</v>
      </c>
      <c r="H14" s="8">
        <f>SUM(Table2[[#This Row],[PaddyLand]:[MiscellaneousLand]])</f>
        <v>3327300</v>
      </c>
      <c r="I14" s="8">
        <v>1825994</v>
      </c>
      <c r="J14" s="8">
        <v>1080771</v>
      </c>
      <c r="K14" s="8">
        <v>78603</v>
      </c>
      <c r="L14" s="8">
        <v>19801</v>
      </c>
      <c r="M14" s="8">
        <v>322131</v>
      </c>
      <c r="N14" s="8">
        <v>2277312</v>
      </c>
      <c r="O14" s="8">
        <v>2381817</v>
      </c>
    </row>
    <row r="15" spans="1:15" x14ac:dyDescent="0.5">
      <c r="A15" s="4" t="s">
        <v>61</v>
      </c>
      <c r="B15" s="5" t="s">
        <v>62</v>
      </c>
      <c r="C15" s="6" t="s">
        <v>63</v>
      </c>
      <c r="D15" s="5" t="s">
        <v>54</v>
      </c>
      <c r="E15" s="5" t="s">
        <v>59</v>
      </c>
      <c r="F15" s="7" t="s">
        <v>31</v>
      </c>
      <c r="G15" s="8">
        <f>Table2[[#This Row],[AgriculturalLanduseTotal]]+Table2[[#This Row],[NonAgriculturalLanduse]]+Table2[[#This Row],[ForestLand]]</f>
        <v>7986429</v>
      </c>
      <c r="H15" s="8">
        <f>SUM(Table2[[#This Row],[PaddyLand]:[MiscellaneousLand]])</f>
        <v>3328427</v>
      </c>
      <c r="I15" s="8">
        <v>1826576</v>
      </c>
      <c r="J15" s="8">
        <v>1081200</v>
      </c>
      <c r="K15" s="8">
        <v>78810</v>
      </c>
      <c r="L15" s="8">
        <v>19801</v>
      </c>
      <c r="M15" s="8">
        <v>322040</v>
      </c>
      <c r="N15" s="8">
        <v>2254907</v>
      </c>
      <c r="O15" s="8">
        <v>2403095</v>
      </c>
    </row>
    <row r="17" spans="6:15" x14ac:dyDescent="0.5">
      <c r="F17" s="28" t="s">
        <v>69</v>
      </c>
      <c r="G17" s="29"/>
      <c r="H17" s="29"/>
      <c r="I17" s="3"/>
      <c r="O17" s="10">
        <v>1</v>
      </c>
    </row>
    <row r="18" spans="6:15" x14ac:dyDescent="0.5">
      <c r="F18" s="28" t="s">
        <v>70</v>
      </c>
      <c r="G18" s="18"/>
      <c r="H18" s="18"/>
      <c r="I18" s="2"/>
      <c r="O18" s="10">
        <v>118</v>
      </c>
    </row>
    <row r="19" spans="6:15" x14ac:dyDescent="0.5">
      <c r="O19" s="10">
        <v>17</v>
      </c>
    </row>
  </sheetData>
  <mergeCells count="11">
    <mergeCell ref="F4:F9"/>
    <mergeCell ref="M5:M9"/>
    <mergeCell ref="G4:G9"/>
    <mergeCell ref="H4:M4"/>
    <mergeCell ref="N4:N9"/>
    <mergeCell ref="O4:O9"/>
    <mergeCell ref="H5:H9"/>
    <mergeCell ref="I5:I9"/>
    <mergeCell ref="J5:J9"/>
    <mergeCell ref="K5:K9"/>
    <mergeCell ref="L5:L9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1"/>
  <sheetViews>
    <sheetView tabSelected="1" topLeftCell="F12" workbookViewId="0">
      <selection activeCell="M19" sqref="M19"/>
    </sheetView>
  </sheetViews>
  <sheetFormatPr defaultColWidth="9" defaultRowHeight="21.75" x14ac:dyDescent="0.5"/>
  <cols>
    <col min="1" max="1" width="9.25" style="10" customWidth="1"/>
    <col min="2" max="2" width="16.125" style="10" bestFit="1" customWidth="1"/>
    <col min="3" max="3" width="12.875" style="10" bestFit="1" customWidth="1"/>
    <col min="4" max="4" width="18.125" style="10" customWidth="1"/>
    <col min="5" max="5" width="11.75" style="10" bestFit="1" customWidth="1"/>
    <col min="6" max="6" width="14.625" style="10" bestFit="1" customWidth="1"/>
    <col min="7" max="7" width="13.375" style="10" bestFit="1" customWidth="1"/>
    <col min="8" max="8" width="16.375" style="10" customWidth="1"/>
    <col min="9" max="14" width="10.25" style="10" customWidth="1"/>
    <col min="15" max="15" width="11.625" style="10" customWidth="1"/>
    <col min="16" max="16" width="13" style="10" customWidth="1"/>
    <col min="17" max="17" width="26.375" style="10" customWidth="1"/>
    <col min="18" max="16384" width="9" style="10"/>
  </cols>
  <sheetData>
    <row r="1" spans="1:17" x14ac:dyDescent="0.5">
      <c r="A1" s="3" t="s">
        <v>163</v>
      </c>
      <c r="B1" s="19" t="s">
        <v>0</v>
      </c>
      <c r="C1" s="37">
        <v>11.9</v>
      </c>
      <c r="D1" s="19" t="s">
        <v>36</v>
      </c>
      <c r="E1" s="30"/>
      <c r="F1" s="1"/>
      <c r="G1" s="3">
        <v>2560</v>
      </c>
      <c r="I1" s="1"/>
      <c r="J1" s="1"/>
      <c r="K1" s="3"/>
    </row>
    <row r="2" spans="1:17" x14ac:dyDescent="0.5">
      <c r="A2" s="17" t="s">
        <v>60</v>
      </c>
      <c r="B2" s="19" t="s">
        <v>3</v>
      </c>
      <c r="C2" s="37">
        <v>11.9</v>
      </c>
      <c r="D2" s="19" t="s">
        <v>37</v>
      </c>
      <c r="E2" s="30"/>
      <c r="F2" s="1"/>
      <c r="G2" s="3">
        <v>2017</v>
      </c>
      <c r="I2" s="1"/>
      <c r="J2" s="1"/>
      <c r="K2" s="3"/>
    </row>
    <row r="3" spans="1:17" x14ac:dyDescent="0.5">
      <c r="A3" s="31" t="s">
        <v>72</v>
      </c>
      <c r="B3" s="2"/>
      <c r="C3" s="2"/>
      <c r="D3" s="2"/>
      <c r="E3" s="2"/>
      <c r="F3" s="2"/>
      <c r="G3" s="2"/>
      <c r="H3" s="2"/>
      <c r="I3" s="2"/>
      <c r="J3" s="3"/>
    </row>
    <row r="4" spans="1:17" ht="14.25" customHeight="1" x14ac:dyDescent="0.5">
      <c r="H4" s="67" t="s">
        <v>35</v>
      </c>
      <c r="I4" s="63" t="s">
        <v>38</v>
      </c>
      <c r="J4" s="63" t="s">
        <v>39</v>
      </c>
      <c r="K4" s="63" t="s">
        <v>40</v>
      </c>
      <c r="L4" s="63" t="s">
        <v>41</v>
      </c>
      <c r="M4" s="63" t="s">
        <v>42</v>
      </c>
      <c r="N4" s="63" t="s">
        <v>43</v>
      </c>
      <c r="O4" s="63" t="s">
        <v>44</v>
      </c>
      <c r="P4" s="63" t="s">
        <v>45</v>
      </c>
      <c r="Q4" s="69" t="s">
        <v>32</v>
      </c>
    </row>
    <row r="5" spans="1:17" ht="25.5" customHeight="1" x14ac:dyDescent="0.5">
      <c r="H5" s="68"/>
      <c r="I5" s="65"/>
      <c r="J5" s="65"/>
      <c r="K5" s="65"/>
      <c r="L5" s="65"/>
      <c r="M5" s="65"/>
      <c r="N5" s="65"/>
      <c r="O5" s="65"/>
      <c r="P5" s="65"/>
      <c r="Q5" s="56"/>
    </row>
    <row r="6" spans="1:17" ht="22.5" thickBot="1" x14ac:dyDescent="0.55000000000000004">
      <c r="A6" s="32" t="s">
        <v>64</v>
      </c>
      <c r="B6" s="33" t="s">
        <v>65</v>
      </c>
      <c r="C6" s="34" t="s">
        <v>66</v>
      </c>
      <c r="D6" s="33" t="s">
        <v>67</v>
      </c>
      <c r="E6" s="34" t="s">
        <v>74</v>
      </c>
      <c r="F6" s="33" t="s">
        <v>75</v>
      </c>
      <c r="G6" s="34" t="s">
        <v>76</v>
      </c>
      <c r="H6" s="35" t="s">
        <v>85</v>
      </c>
      <c r="I6" s="38" t="s">
        <v>46</v>
      </c>
      <c r="J6" s="38" t="s">
        <v>47</v>
      </c>
      <c r="K6" s="38" t="s">
        <v>48</v>
      </c>
      <c r="L6" s="38" t="s">
        <v>49</v>
      </c>
      <c r="M6" s="38" t="s">
        <v>50</v>
      </c>
      <c r="N6" s="38" t="s">
        <v>51</v>
      </c>
      <c r="O6" s="38" t="s">
        <v>52</v>
      </c>
      <c r="P6" s="32" t="s">
        <v>53</v>
      </c>
      <c r="Q6" s="36" t="s">
        <v>33</v>
      </c>
    </row>
    <row r="7" spans="1:17" ht="22.5" thickTop="1" x14ac:dyDescent="0.5">
      <c r="A7" s="39" t="s">
        <v>61</v>
      </c>
      <c r="B7" s="40" t="s">
        <v>62</v>
      </c>
      <c r="C7" s="41" t="s">
        <v>88</v>
      </c>
      <c r="D7" s="40" t="s">
        <v>89</v>
      </c>
      <c r="E7" s="41" t="s">
        <v>77</v>
      </c>
      <c r="F7" s="40" t="s">
        <v>89</v>
      </c>
      <c r="G7" s="41" t="s">
        <v>90</v>
      </c>
      <c r="H7" s="13" t="s">
        <v>34</v>
      </c>
      <c r="I7" s="53">
        <f>SUM(I8:I27)</f>
        <v>71713</v>
      </c>
      <c r="J7" s="53">
        <f t="shared" ref="J7:N7" si="0">SUM(J8:J27)</f>
        <v>33585</v>
      </c>
      <c r="K7" s="53">
        <f t="shared" si="0"/>
        <v>155242</v>
      </c>
      <c r="L7" s="53">
        <f t="shared" si="0"/>
        <v>3032</v>
      </c>
      <c r="M7" s="53">
        <v>0</v>
      </c>
      <c r="N7" s="53">
        <v>0</v>
      </c>
      <c r="O7" s="53">
        <f t="shared" ref="O7" si="1">SUM(O8:O27)</f>
        <v>2700569</v>
      </c>
      <c r="P7" s="53">
        <f t="shared" ref="P7" si="2">SUM(P8:P27)</f>
        <v>320641</v>
      </c>
      <c r="Q7" s="15" t="s">
        <v>19</v>
      </c>
    </row>
    <row r="8" spans="1:17" ht="24" x14ac:dyDescent="0.55000000000000004">
      <c r="A8" s="39" t="s">
        <v>61</v>
      </c>
      <c r="B8" s="40" t="s">
        <v>62</v>
      </c>
      <c r="C8" s="41" t="s">
        <v>88</v>
      </c>
      <c r="D8" s="40" t="s">
        <v>89</v>
      </c>
      <c r="E8" s="41" t="s">
        <v>78</v>
      </c>
      <c r="F8" s="40" t="s">
        <v>91</v>
      </c>
      <c r="G8" s="41" t="s">
        <v>92</v>
      </c>
      <c r="H8" s="40" t="s">
        <v>91</v>
      </c>
      <c r="I8" s="51">
        <v>10942</v>
      </c>
      <c r="J8" s="51">
        <v>7904</v>
      </c>
      <c r="K8" s="51">
        <v>8649</v>
      </c>
      <c r="L8" s="52">
        <v>1516</v>
      </c>
      <c r="M8" s="16">
        <v>0</v>
      </c>
      <c r="N8" s="16">
        <v>0</v>
      </c>
      <c r="O8" s="51">
        <v>247479</v>
      </c>
      <c r="P8" s="51">
        <v>36236</v>
      </c>
      <c r="Q8" s="49" t="s">
        <v>143</v>
      </c>
    </row>
    <row r="9" spans="1:17" ht="24" x14ac:dyDescent="0.55000000000000004">
      <c r="A9" s="42" t="s">
        <v>61</v>
      </c>
      <c r="B9" s="43" t="s">
        <v>62</v>
      </c>
      <c r="C9" s="44" t="s">
        <v>88</v>
      </c>
      <c r="D9" s="43" t="s">
        <v>89</v>
      </c>
      <c r="E9" s="44" t="s">
        <v>79</v>
      </c>
      <c r="F9" s="43" t="s">
        <v>93</v>
      </c>
      <c r="G9" s="44" t="s">
        <v>94</v>
      </c>
      <c r="H9" s="43" t="s">
        <v>93</v>
      </c>
      <c r="I9" s="51">
        <v>2340</v>
      </c>
      <c r="J9" s="51">
        <v>447</v>
      </c>
      <c r="K9" s="51">
        <v>2976</v>
      </c>
      <c r="L9" s="52">
        <v>153</v>
      </c>
      <c r="M9" s="16">
        <v>0</v>
      </c>
      <c r="N9" s="16">
        <v>0</v>
      </c>
      <c r="O9" s="51">
        <v>163806</v>
      </c>
      <c r="P9" s="51">
        <v>22379</v>
      </c>
      <c r="Q9" s="50" t="s">
        <v>144</v>
      </c>
    </row>
    <row r="10" spans="1:17" ht="24" x14ac:dyDescent="0.55000000000000004">
      <c r="A10" s="42" t="s">
        <v>61</v>
      </c>
      <c r="B10" s="43" t="s">
        <v>62</v>
      </c>
      <c r="C10" s="44" t="s">
        <v>88</v>
      </c>
      <c r="D10" s="43" t="s">
        <v>89</v>
      </c>
      <c r="E10" s="44" t="s">
        <v>80</v>
      </c>
      <c r="F10" s="43" t="s">
        <v>95</v>
      </c>
      <c r="G10" s="44" t="s">
        <v>96</v>
      </c>
      <c r="H10" s="43" t="s">
        <v>95</v>
      </c>
      <c r="I10" s="51">
        <v>6302</v>
      </c>
      <c r="J10" s="51">
        <v>1238</v>
      </c>
      <c r="K10" s="51">
        <v>5547</v>
      </c>
      <c r="L10" s="52">
        <v>50</v>
      </c>
      <c r="M10" s="16">
        <v>0</v>
      </c>
      <c r="N10" s="16">
        <v>0</v>
      </c>
      <c r="O10" s="51">
        <v>292970</v>
      </c>
      <c r="P10" s="51">
        <v>14756</v>
      </c>
      <c r="Q10" s="50" t="s">
        <v>145</v>
      </c>
    </row>
    <row r="11" spans="1:17" ht="24" x14ac:dyDescent="0.55000000000000004">
      <c r="A11" s="42" t="s">
        <v>61</v>
      </c>
      <c r="B11" s="43" t="s">
        <v>62</v>
      </c>
      <c r="C11" s="44" t="s">
        <v>88</v>
      </c>
      <c r="D11" s="43" t="s">
        <v>89</v>
      </c>
      <c r="E11" s="44" t="s">
        <v>81</v>
      </c>
      <c r="F11" s="43" t="s">
        <v>97</v>
      </c>
      <c r="G11" s="44" t="s">
        <v>98</v>
      </c>
      <c r="H11" s="43" t="s">
        <v>97</v>
      </c>
      <c r="I11" s="51">
        <v>4036</v>
      </c>
      <c r="J11" s="51">
        <v>2798</v>
      </c>
      <c r="K11" s="51">
        <v>2764</v>
      </c>
      <c r="L11" s="52">
        <v>412</v>
      </c>
      <c r="M11" s="16">
        <v>0</v>
      </c>
      <c r="N11" s="16">
        <v>0</v>
      </c>
      <c r="O11" s="51">
        <v>206381</v>
      </c>
      <c r="P11" s="51">
        <v>14275</v>
      </c>
      <c r="Q11" s="50" t="s">
        <v>146</v>
      </c>
    </row>
    <row r="12" spans="1:17" ht="24" x14ac:dyDescent="0.55000000000000004">
      <c r="A12" s="42" t="s">
        <v>61</v>
      </c>
      <c r="B12" s="43" t="s">
        <v>62</v>
      </c>
      <c r="C12" s="44" t="s">
        <v>88</v>
      </c>
      <c r="D12" s="43" t="s">
        <v>89</v>
      </c>
      <c r="E12" s="44" t="s">
        <v>82</v>
      </c>
      <c r="F12" s="43" t="s">
        <v>99</v>
      </c>
      <c r="G12" s="44" t="s">
        <v>100</v>
      </c>
      <c r="H12" s="43" t="s">
        <v>99</v>
      </c>
      <c r="I12" s="51">
        <v>1774</v>
      </c>
      <c r="J12" s="51">
        <v>671</v>
      </c>
      <c r="K12" s="51">
        <v>9647</v>
      </c>
      <c r="L12" s="52">
        <v>167</v>
      </c>
      <c r="M12" s="16">
        <v>0</v>
      </c>
      <c r="N12" s="16">
        <v>0</v>
      </c>
      <c r="O12" s="51">
        <v>94576</v>
      </c>
      <c r="P12" s="51">
        <v>7283</v>
      </c>
      <c r="Q12" s="50" t="s">
        <v>147</v>
      </c>
    </row>
    <row r="13" spans="1:17" ht="24" x14ac:dyDescent="0.55000000000000004">
      <c r="A13" s="42" t="s">
        <v>61</v>
      </c>
      <c r="B13" s="43" t="s">
        <v>62</v>
      </c>
      <c r="C13" s="44" t="s">
        <v>88</v>
      </c>
      <c r="D13" s="43" t="s">
        <v>89</v>
      </c>
      <c r="E13" s="44" t="s">
        <v>83</v>
      </c>
      <c r="F13" s="43" t="s">
        <v>101</v>
      </c>
      <c r="G13" s="44" t="s">
        <v>102</v>
      </c>
      <c r="H13" s="43" t="s">
        <v>101</v>
      </c>
      <c r="I13" s="51">
        <v>4714</v>
      </c>
      <c r="J13" s="51">
        <v>3154</v>
      </c>
      <c r="K13" s="51">
        <v>12993</v>
      </c>
      <c r="L13" s="52">
        <v>28</v>
      </c>
      <c r="M13" s="16">
        <v>0</v>
      </c>
      <c r="N13" s="16">
        <v>0</v>
      </c>
      <c r="O13" s="51">
        <v>184591</v>
      </c>
      <c r="P13" s="51">
        <v>18418</v>
      </c>
      <c r="Q13" s="50" t="s">
        <v>148</v>
      </c>
    </row>
    <row r="14" spans="1:17" ht="24" x14ac:dyDescent="0.55000000000000004">
      <c r="A14" s="42" t="s">
        <v>61</v>
      </c>
      <c r="B14" s="43" t="s">
        <v>62</v>
      </c>
      <c r="C14" s="44" t="s">
        <v>88</v>
      </c>
      <c r="D14" s="43" t="s">
        <v>89</v>
      </c>
      <c r="E14" s="44" t="s">
        <v>84</v>
      </c>
      <c r="F14" s="43" t="s">
        <v>103</v>
      </c>
      <c r="G14" s="44" t="s">
        <v>104</v>
      </c>
      <c r="H14" s="43" t="s">
        <v>103</v>
      </c>
      <c r="I14" s="51">
        <v>2990</v>
      </c>
      <c r="J14" s="51">
        <v>1444</v>
      </c>
      <c r="K14" s="51">
        <v>7800</v>
      </c>
      <c r="L14" s="52">
        <v>192</v>
      </c>
      <c r="M14" s="16">
        <v>0</v>
      </c>
      <c r="N14" s="16">
        <v>0</v>
      </c>
      <c r="O14" s="51">
        <v>72371</v>
      </c>
      <c r="P14" s="51">
        <v>14300</v>
      </c>
      <c r="Q14" s="50" t="s">
        <v>149</v>
      </c>
    </row>
    <row r="15" spans="1:17" ht="24" x14ac:dyDescent="0.55000000000000004">
      <c r="A15" s="42" t="s">
        <v>61</v>
      </c>
      <c r="B15" s="43" t="s">
        <v>62</v>
      </c>
      <c r="C15" s="44" t="s">
        <v>88</v>
      </c>
      <c r="D15" s="43" t="s">
        <v>89</v>
      </c>
      <c r="E15" s="44" t="s">
        <v>105</v>
      </c>
      <c r="F15" s="43" t="s">
        <v>106</v>
      </c>
      <c r="G15" s="44" t="s">
        <v>107</v>
      </c>
      <c r="H15" s="43" t="s">
        <v>106</v>
      </c>
      <c r="I15" s="51">
        <v>2658</v>
      </c>
      <c r="J15" s="51">
        <v>1002</v>
      </c>
      <c r="K15" s="51">
        <v>4152</v>
      </c>
      <c r="L15" s="52">
        <v>128</v>
      </c>
      <c r="M15" s="16">
        <v>0</v>
      </c>
      <c r="N15" s="16">
        <v>0</v>
      </c>
      <c r="O15" s="51">
        <v>59680</v>
      </c>
      <c r="P15" s="51">
        <v>13622</v>
      </c>
      <c r="Q15" s="50" t="s">
        <v>150</v>
      </c>
    </row>
    <row r="16" spans="1:17" ht="24" x14ac:dyDescent="0.55000000000000004">
      <c r="A16" s="42" t="s">
        <v>61</v>
      </c>
      <c r="B16" s="43" t="s">
        <v>62</v>
      </c>
      <c r="C16" s="44" t="s">
        <v>88</v>
      </c>
      <c r="D16" s="43" t="s">
        <v>89</v>
      </c>
      <c r="E16" s="44" t="s">
        <v>108</v>
      </c>
      <c r="F16" s="43" t="s">
        <v>109</v>
      </c>
      <c r="G16" s="44" t="s">
        <v>110</v>
      </c>
      <c r="H16" s="43" t="s">
        <v>109</v>
      </c>
      <c r="I16" s="51">
        <v>9041</v>
      </c>
      <c r="J16" s="51">
        <v>1925</v>
      </c>
      <c r="K16" s="51">
        <v>1833</v>
      </c>
      <c r="L16" s="52">
        <v>0</v>
      </c>
      <c r="M16" s="16">
        <v>0</v>
      </c>
      <c r="N16" s="16">
        <v>0</v>
      </c>
      <c r="O16" s="51">
        <v>150408</v>
      </c>
      <c r="P16" s="51">
        <v>22998</v>
      </c>
      <c r="Q16" s="50" t="s">
        <v>151</v>
      </c>
    </row>
    <row r="17" spans="1:17" ht="24" x14ac:dyDescent="0.55000000000000004">
      <c r="A17" s="42" t="s">
        <v>61</v>
      </c>
      <c r="B17" s="43" t="s">
        <v>62</v>
      </c>
      <c r="C17" s="44" t="s">
        <v>88</v>
      </c>
      <c r="D17" s="43" t="s">
        <v>89</v>
      </c>
      <c r="E17" s="44" t="s">
        <v>111</v>
      </c>
      <c r="F17" s="43" t="s">
        <v>112</v>
      </c>
      <c r="G17" s="44" t="s">
        <v>113</v>
      </c>
      <c r="H17" s="43" t="s">
        <v>112</v>
      </c>
      <c r="I17" s="51">
        <v>761</v>
      </c>
      <c r="J17" s="51">
        <v>54</v>
      </c>
      <c r="K17" s="51">
        <v>370</v>
      </c>
      <c r="L17" s="52">
        <v>118</v>
      </c>
      <c r="M17" s="16">
        <v>0</v>
      </c>
      <c r="N17" s="16">
        <v>0</v>
      </c>
      <c r="O17" s="51">
        <v>38375</v>
      </c>
      <c r="P17" s="51">
        <v>3242</v>
      </c>
      <c r="Q17" s="50" t="s">
        <v>152</v>
      </c>
    </row>
    <row r="18" spans="1:17" ht="24" x14ac:dyDescent="0.55000000000000004">
      <c r="A18" s="42" t="s">
        <v>61</v>
      </c>
      <c r="B18" s="43" t="s">
        <v>62</v>
      </c>
      <c r="C18" s="44" t="s">
        <v>88</v>
      </c>
      <c r="D18" s="43" t="s">
        <v>89</v>
      </c>
      <c r="E18" s="44" t="s">
        <v>60</v>
      </c>
      <c r="F18" s="43" t="s">
        <v>114</v>
      </c>
      <c r="G18" s="44" t="s">
        <v>115</v>
      </c>
      <c r="H18" s="43" t="s">
        <v>114</v>
      </c>
      <c r="I18" s="51">
        <v>4506</v>
      </c>
      <c r="J18" s="51">
        <v>1829</v>
      </c>
      <c r="K18" s="51">
        <v>19294</v>
      </c>
      <c r="L18" s="52">
        <v>0</v>
      </c>
      <c r="M18" s="16">
        <v>0</v>
      </c>
      <c r="N18" s="16">
        <v>0</v>
      </c>
      <c r="O18" s="51">
        <v>149106</v>
      </c>
      <c r="P18" s="51">
        <v>11743</v>
      </c>
      <c r="Q18" s="50" t="s">
        <v>153</v>
      </c>
    </row>
    <row r="19" spans="1:17" ht="24" x14ac:dyDescent="0.55000000000000004">
      <c r="A19" s="42" t="s">
        <v>61</v>
      </c>
      <c r="B19" s="43" t="s">
        <v>62</v>
      </c>
      <c r="C19" s="44" t="s">
        <v>88</v>
      </c>
      <c r="D19" s="43" t="s">
        <v>89</v>
      </c>
      <c r="E19" s="44" t="s">
        <v>116</v>
      </c>
      <c r="F19" s="43" t="s">
        <v>117</v>
      </c>
      <c r="G19" s="44" t="s">
        <v>118</v>
      </c>
      <c r="H19" s="43" t="s">
        <v>117</v>
      </c>
      <c r="I19" s="51">
        <v>5455</v>
      </c>
      <c r="J19" s="51">
        <v>3399</v>
      </c>
      <c r="K19" s="51">
        <v>33271</v>
      </c>
      <c r="L19" s="52">
        <v>0</v>
      </c>
      <c r="M19" s="16">
        <v>0</v>
      </c>
      <c r="N19" s="16">
        <v>0</v>
      </c>
      <c r="O19" s="51">
        <v>275356</v>
      </c>
      <c r="P19" s="51">
        <v>17996</v>
      </c>
      <c r="Q19" s="50" t="s">
        <v>154</v>
      </c>
    </row>
    <row r="20" spans="1:17" ht="24" x14ac:dyDescent="0.55000000000000004">
      <c r="A20" s="42" t="s">
        <v>61</v>
      </c>
      <c r="B20" s="43" t="s">
        <v>62</v>
      </c>
      <c r="C20" s="44" t="s">
        <v>88</v>
      </c>
      <c r="D20" s="43" t="s">
        <v>89</v>
      </c>
      <c r="E20" s="44" t="s">
        <v>119</v>
      </c>
      <c r="F20" s="43" t="s">
        <v>120</v>
      </c>
      <c r="G20" s="44" t="s">
        <v>121</v>
      </c>
      <c r="H20" s="43" t="s">
        <v>120</v>
      </c>
      <c r="I20" s="51">
        <v>386</v>
      </c>
      <c r="J20" s="51">
        <v>205</v>
      </c>
      <c r="K20" s="51">
        <v>1541</v>
      </c>
      <c r="L20" s="52">
        <v>0</v>
      </c>
      <c r="M20" s="16">
        <v>0</v>
      </c>
      <c r="N20" s="16">
        <v>0</v>
      </c>
      <c r="O20" s="51">
        <v>73602</v>
      </c>
      <c r="P20" s="51">
        <v>15520</v>
      </c>
      <c r="Q20" s="50" t="s">
        <v>155</v>
      </c>
    </row>
    <row r="21" spans="1:17" ht="24" x14ac:dyDescent="0.55000000000000004">
      <c r="A21" s="42" t="s">
        <v>61</v>
      </c>
      <c r="B21" s="43" t="s">
        <v>62</v>
      </c>
      <c r="C21" s="44" t="s">
        <v>88</v>
      </c>
      <c r="D21" s="43" t="s">
        <v>89</v>
      </c>
      <c r="E21" s="44" t="s">
        <v>122</v>
      </c>
      <c r="F21" s="43" t="s">
        <v>123</v>
      </c>
      <c r="G21" s="44" t="s">
        <v>124</v>
      </c>
      <c r="H21" s="43" t="s">
        <v>123</v>
      </c>
      <c r="I21" s="51">
        <v>5357</v>
      </c>
      <c r="J21" s="51">
        <v>3753</v>
      </c>
      <c r="K21" s="51">
        <v>10182</v>
      </c>
      <c r="L21" s="52">
        <v>0</v>
      </c>
      <c r="M21" s="16">
        <v>0</v>
      </c>
      <c r="N21" s="16">
        <v>0</v>
      </c>
      <c r="O21" s="51">
        <v>239744</v>
      </c>
      <c r="P21" s="51">
        <v>43421</v>
      </c>
      <c r="Q21" s="50" t="s">
        <v>156</v>
      </c>
    </row>
    <row r="22" spans="1:17" ht="24" x14ac:dyDescent="0.55000000000000004">
      <c r="A22" s="42" t="s">
        <v>61</v>
      </c>
      <c r="B22" s="43" t="s">
        <v>62</v>
      </c>
      <c r="C22" s="44" t="s">
        <v>88</v>
      </c>
      <c r="D22" s="43" t="s">
        <v>89</v>
      </c>
      <c r="E22" s="44" t="s">
        <v>125</v>
      </c>
      <c r="F22" s="43" t="s">
        <v>126</v>
      </c>
      <c r="G22" s="44" t="s">
        <v>127</v>
      </c>
      <c r="H22" s="43" t="s">
        <v>126</v>
      </c>
      <c r="I22" s="51">
        <v>3574</v>
      </c>
      <c r="J22" s="51">
        <v>801</v>
      </c>
      <c r="K22" s="51">
        <v>3824</v>
      </c>
      <c r="L22" s="52">
        <v>4</v>
      </c>
      <c r="M22" s="16">
        <v>0</v>
      </c>
      <c r="N22" s="16">
        <v>0</v>
      </c>
      <c r="O22" s="51">
        <v>67538</v>
      </c>
      <c r="P22" s="51">
        <v>20363</v>
      </c>
      <c r="Q22" s="50" t="s">
        <v>157</v>
      </c>
    </row>
    <row r="23" spans="1:17" ht="24" x14ac:dyDescent="0.55000000000000004">
      <c r="A23" s="42" t="s">
        <v>61</v>
      </c>
      <c r="B23" s="43" t="s">
        <v>62</v>
      </c>
      <c r="C23" s="44" t="s">
        <v>88</v>
      </c>
      <c r="D23" s="43" t="s">
        <v>89</v>
      </c>
      <c r="E23" s="44" t="s">
        <v>128</v>
      </c>
      <c r="F23" s="43" t="s">
        <v>129</v>
      </c>
      <c r="G23" s="44" t="s">
        <v>130</v>
      </c>
      <c r="H23" s="43" t="s">
        <v>129</v>
      </c>
      <c r="I23" s="51">
        <v>801</v>
      </c>
      <c r="J23" s="51">
        <v>199</v>
      </c>
      <c r="K23" s="51">
        <v>1903</v>
      </c>
      <c r="L23" s="52">
        <v>0</v>
      </c>
      <c r="M23" s="16">
        <v>0</v>
      </c>
      <c r="N23" s="16">
        <v>0</v>
      </c>
      <c r="O23" s="51">
        <v>95776</v>
      </c>
      <c r="P23" s="51">
        <v>4661</v>
      </c>
      <c r="Q23" s="50" t="s">
        <v>158</v>
      </c>
    </row>
    <row r="24" spans="1:17" ht="24" x14ac:dyDescent="0.55000000000000004">
      <c r="A24" s="42" t="s">
        <v>61</v>
      </c>
      <c r="B24" s="43" t="s">
        <v>62</v>
      </c>
      <c r="C24" s="44" t="s">
        <v>88</v>
      </c>
      <c r="D24" s="43" t="s">
        <v>89</v>
      </c>
      <c r="E24" s="44" t="s">
        <v>131</v>
      </c>
      <c r="F24" s="43" t="s">
        <v>132</v>
      </c>
      <c r="G24" s="44" t="s">
        <v>133</v>
      </c>
      <c r="H24" s="43" t="s">
        <v>132</v>
      </c>
      <c r="I24" s="51">
        <v>743</v>
      </c>
      <c r="J24" s="51">
        <v>74</v>
      </c>
      <c r="K24" s="51">
        <v>2016</v>
      </c>
      <c r="L24" s="52">
        <v>141</v>
      </c>
      <c r="M24" s="16">
        <v>0</v>
      </c>
      <c r="N24" s="16">
        <v>0</v>
      </c>
      <c r="O24" s="51">
        <v>111921</v>
      </c>
      <c r="P24" s="51">
        <v>20350</v>
      </c>
      <c r="Q24" s="50" t="s">
        <v>159</v>
      </c>
    </row>
    <row r="25" spans="1:17" ht="24" x14ac:dyDescent="0.55000000000000004">
      <c r="A25" s="42" t="s">
        <v>61</v>
      </c>
      <c r="B25" s="43" t="s">
        <v>62</v>
      </c>
      <c r="C25" s="44" t="s">
        <v>88</v>
      </c>
      <c r="D25" s="43" t="s">
        <v>89</v>
      </c>
      <c r="E25" s="44" t="s">
        <v>134</v>
      </c>
      <c r="F25" s="43" t="s">
        <v>135</v>
      </c>
      <c r="G25" s="44" t="s">
        <v>136</v>
      </c>
      <c r="H25" s="43" t="s">
        <v>135</v>
      </c>
      <c r="I25" s="51">
        <v>2024</v>
      </c>
      <c r="J25" s="51">
        <v>720</v>
      </c>
      <c r="K25" s="51">
        <v>4217</v>
      </c>
      <c r="L25" s="52">
        <v>55</v>
      </c>
      <c r="M25" s="16">
        <v>0</v>
      </c>
      <c r="N25" s="16">
        <v>0</v>
      </c>
      <c r="O25" s="51">
        <v>63089</v>
      </c>
      <c r="P25" s="51">
        <v>10023</v>
      </c>
      <c r="Q25" s="50" t="s">
        <v>160</v>
      </c>
    </row>
    <row r="26" spans="1:17" ht="24" x14ac:dyDescent="0.55000000000000004">
      <c r="A26" s="42" t="s">
        <v>61</v>
      </c>
      <c r="B26" s="43" t="s">
        <v>62</v>
      </c>
      <c r="C26" s="44" t="s">
        <v>88</v>
      </c>
      <c r="D26" s="43" t="s">
        <v>89</v>
      </c>
      <c r="E26" s="44" t="s">
        <v>137</v>
      </c>
      <c r="F26" s="43" t="s">
        <v>138</v>
      </c>
      <c r="G26" s="44" t="s">
        <v>139</v>
      </c>
      <c r="H26" s="43" t="s">
        <v>138</v>
      </c>
      <c r="I26" s="51">
        <v>1728</v>
      </c>
      <c r="J26" s="51">
        <v>296</v>
      </c>
      <c r="K26" s="51">
        <v>1379</v>
      </c>
      <c r="L26" s="52">
        <v>2</v>
      </c>
      <c r="M26" s="16">
        <v>0</v>
      </c>
      <c r="N26" s="16">
        <v>0</v>
      </c>
      <c r="O26" s="51">
        <v>90517</v>
      </c>
      <c r="P26" s="51">
        <v>7884</v>
      </c>
      <c r="Q26" s="50" t="s">
        <v>161</v>
      </c>
    </row>
    <row r="27" spans="1:17" ht="24" x14ac:dyDescent="0.55000000000000004">
      <c r="A27" s="42" t="s">
        <v>61</v>
      </c>
      <c r="B27" s="43" t="s">
        <v>62</v>
      </c>
      <c r="C27" s="44" t="s">
        <v>88</v>
      </c>
      <c r="D27" s="43" t="s">
        <v>89</v>
      </c>
      <c r="E27" s="44" t="s">
        <v>140</v>
      </c>
      <c r="F27" s="43" t="s">
        <v>141</v>
      </c>
      <c r="G27" s="44" t="s">
        <v>142</v>
      </c>
      <c r="H27" s="43" t="s">
        <v>141</v>
      </c>
      <c r="I27" s="51">
        <v>1581</v>
      </c>
      <c r="J27" s="51">
        <v>1672</v>
      </c>
      <c r="K27" s="51">
        <v>20884</v>
      </c>
      <c r="L27" s="52">
        <v>66</v>
      </c>
      <c r="M27" s="16">
        <v>0</v>
      </c>
      <c r="N27" s="16">
        <v>0</v>
      </c>
      <c r="O27" s="51">
        <v>23283</v>
      </c>
      <c r="P27" s="51">
        <v>1171</v>
      </c>
      <c r="Q27" s="50" t="s">
        <v>162</v>
      </c>
    </row>
    <row r="28" spans="1:17" x14ac:dyDescent="0.5">
      <c r="A28" s="14"/>
      <c r="B28" s="45"/>
      <c r="C28" s="46"/>
      <c r="D28" s="45"/>
      <c r="E28" s="46"/>
      <c r="F28" s="45"/>
      <c r="G28" s="46"/>
      <c r="H28" s="47"/>
      <c r="I28" s="48"/>
      <c r="J28" s="48"/>
      <c r="K28" s="48"/>
      <c r="L28" s="48"/>
      <c r="M28" s="48"/>
      <c r="N28" s="48"/>
      <c r="O28" s="48"/>
      <c r="P28" s="48"/>
      <c r="Q28" s="47"/>
    </row>
    <row r="29" spans="1:17" x14ac:dyDescent="0.5">
      <c r="H29" s="12" t="s">
        <v>86</v>
      </c>
      <c r="I29" s="3"/>
      <c r="J29" s="3"/>
      <c r="K29" s="3"/>
      <c r="L29" s="9" t="s">
        <v>87</v>
      </c>
      <c r="M29" s="3"/>
      <c r="N29" s="3"/>
      <c r="O29" s="3"/>
      <c r="Q29" s="10">
        <v>1</v>
      </c>
    </row>
    <row r="30" spans="1:17" x14ac:dyDescent="0.5">
      <c r="Q30" s="10">
        <v>118</v>
      </c>
    </row>
    <row r="31" spans="1:17" x14ac:dyDescent="0.5">
      <c r="Q31" s="10">
        <v>17</v>
      </c>
    </row>
  </sheetData>
  <mergeCells count="10">
    <mergeCell ref="H4:H5"/>
    <mergeCell ref="N4:N5"/>
    <mergeCell ref="O4:O5"/>
    <mergeCell ref="P4:P5"/>
    <mergeCell ref="Q4:Q5"/>
    <mergeCell ref="I4:I5"/>
    <mergeCell ref="J4:J5"/>
    <mergeCell ref="K4:K5"/>
    <mergeCell ref="L4:L5"/>
    <mergeCell ref="M4:M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SPB1101</vt:lpstr>
      <vt:lpstr>SPB1109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2018-03-12T16:18:54Z</dcterms:created>
  <dcterms:modified xsi:type="dcterms:W3CDTF">2018-07-20T03:15:33Z</dcterms:modified>
</cp:coreProperties>
</file>