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แรงงานนอกระบบ 2562\ภาคตะวันออกเฉียงเหนือ 2562\"/>
    </mc:Choice>
  </mc:AlternateContent>
  <xr:revisionPtr revIDLastSave="0" documentId="13_ncr:1_{FE876828-D311-4D32-800E-A07BF3BE268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 9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G18" i="1"/>
  <c r="H18" i="1"/>
  <c r="I18" i="1"/>
  <c r="F7" i="1"/>
  <c r="H7" i="1"/>
  <c r="J7" i="1"/>
  <c r="C10" i="1"/>
  <c r="C7" i="1" s="1"/>
  <c r="D10" i="1"/>
  <c r="D7" i="1" s="1"/>
  <c r="E10" i="1"/>
  <c r="F10" i="1"/>
  <c r="G10" i="1"/>
  <c r="H10" i="1"/>
  <c r="I10" i="1"/>
  <c r="J10" i="1"/>
  <c r="K10" i="1"/>
  <c r="K7" i="1" s="1"/>
  <c r="L10" i="1"/>
  <c r="L7" i="1" s="1"/>
  <c r="B10" i="1"/>
  <c r="B7" i="1" s="1"/>
  <c r="D19" i="1" l="1"/>
  <c r="D18" i="1" s="1"/>
  <c r="F19" i="1"/>
  <c r="F18" i="1" s="1"/>
  <c r="L19" i="1" l="1"/>
  <c r="L18" i="1" s="1"/>
  <c r="K19" i="1"/>
  <c r="K18" i="1" s="1"/>
  <c r="J19" i="1"/>
  <c r="J18" i="1" s="1"/>
  <c r="C19" i="1"/>
  <c r="C18" i="1" s="1"/>
  <c r="B19" i="1"/>
  <c r="B18" i="1" s="1"/>
</calcChain>
</file>

<file path=xl/sharedStrings.xml><?xml version="1.0" encoding="utf-8"?>
<sst xmlns="http://schemas.openxmlformats.org/spreadsheetml/2006/main" count="108" uniqueCount="21">
  <si>
    <t>ยอดรวม</t>
  </si>
  <si>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</si>
  <si>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</si>
  <si>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</si>
  <si>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</si>
  <si>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</si>
  <si>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</si>
  <si>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</si>
  <si>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ไม่ใช้สวัสดิการในการเบิกจ่ายค่ารักษาพยาบาล</t>
  </si>
  <si>
    <t>ใช้สวัสดิการในการเบิกจ่ายค่ารักษาพยาบาล</t>
  </si>
  <si>
    <t>ร้อยละ</t>
  </si>
  <si>
    <t xml:space="preserve">   จ่ายเอง</t>
  </si>
  <si>
    <t xml:space="preserve">   บัตรประกันสุขภาพถ้วนหน้า</t>
  </si>
  <si>
    <t xml:space="preserve">   สวัสดิการข้าราชการ/ข้าราชการบำนาญ/รัฐวิสาหกิจ</t>
  </si>
  <si>
    <t>สวัสดิการในการเบิกจ่าย</t>
  </si>
  <si>
    <t>-</t>
  </si>
  <si>
    <t>จำนวน (คน)</t>
  </si>
  <si>
    <t>ตารางที่ 9  จำนวนและร้อยละผู้มีงานทำที่อยู่ในแรงงานในระบบและนอกระบบ จำแนกตามการใช้สวัสดิการในการเบิกจ่าย</t>
  </si>
  <si>
    <t xml:space="preserve">   ประกันสุขภาพกับบริษัทประกันภัย</t>
  </si>
  <si>
    <t xml:space="preserve">              ค่ารักษาพยาบาล และเพศ พ.ศ.  2562</t>
  </si>
  <si>
    <t>ที่มา: การสำรวจแรงงานนอกระบบ พ.ศ. 2562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</si>
</sst>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0.0"/>
    <numFmt numFmtId="189" formatCode="_-* #,##0_-;\-* #,##0_-;_-* &quot;-&quot;??_-;_-@_-"/>
  </numFmts>
  <fonts count="14" x14ac:knownFonts="1">
    <font>
      <sz val="16"/>
      <name val="CordiaUPC"/>
      <charset val="222"/>
    </font>
    <font>
      <sz val="16"/>
      <name val="CordiaUPC"/>
      <family val="2"/>
    </font>
    <font>
      <sz val="8"/>
      <name val="CordiaUPC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Angsana New"/>
      <family val="1"/>
    </font>
    <font>
      <b/>
      <sz val="11"/>
      <name val="Angsana New"/>
      <family val="1"/>
    </font>
    <font>
      <sz val="11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>
      <alignment vertical="center"/>
    </xf>
    <xf numFmtId="188" fontId="3" fillId="0" borderId="0" xfId="0" applyNumberFormat="1" applyFont="1" applyBorder="1" applyAlignment="1">
      <alignment horizontal="right" vertical="center"/>
    </xf>
    <xf numFmtId="188" fontId="11" fillId="0" borderId="0" xfId="0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horizontal="right"/>
    </xf>
    <xf numFmtId="3" fontId="11" fillId="0" borderId="0" xfId="1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 vertical="center"/>
    </xf>
    <xf numFmtId="3" fontId="11" fillId="0" borderId="0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189" fontId="3" fillId="0" borderId="0" xfId="1" applyNumberFormat="1" applyFont="1" applyAlignment="1">
      <alignment horizontal="right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189" fontId="11" fillId="0" borderId="0" xfId="1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zoomScale="80" zoomScaleNormal="80" zoomScaleSheetLayoutView="98" zoomScalePageLayoutView="80" workbookViewId="0">
      <selection activeCell="Q12" sqref="Q12"/>
    </sheetView>
  </sheetViews>
  <sheetFormatPr defaultColWidth="9" defaultRowHeight="24" customHeight="1" x14ac:dyDescent="0.55000000000000004"/>
  <cols>
    <col min="1" max="1" width="35" style="3" customWidth="1"/>
    <col min="2" max="4" width="6.125" style="3" customWidth="1"/>
    <col min="5" max="5" width="0.625" style="3" customWidth="1"/>
    <col min="6" max="8" width="6.125" style="3" customWidth="1"/>
    <col min="9" max="9" width="0.75" style="3" customWidth="1"/>
    <col min="10" max="12" width="6.125" style="3" customWidth="1"/>
    <col min="13" max="13" width="9" style="2"/>
    <col min="14" max="16384" width="9" style="3"/>
  </cols>
  <sheetData>
    <row r="1" spans="1:13" ht="24" customHeight="1" x14ac:dyDescent="0.55000000000000004">
      <c r="A1" s="30" t="s">
        <v>17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3" ht="24" customHeight="1" x14ac:dyDescent="0.55000000000000004">
      <c r="A2" s="4" t="s">
        <v>19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6" customHeight="1" x14ac:dyDescent="0.55000000000000004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s="7" customFormat="1" ht="24" customHeight="1" x14ac:dyDescent="0.55000000000000004">
      <c r="A4" s="32" t="s">
        <v>14</v>
      </c>
      <c r="B4" s="32" t="s">
        <v>1</v>
      </c>
      <c r="C4" s="32"/>
      <c r="D4" s="32"/>
      <c r="E4" s="9"/>
      <c r="F4" s="32" t="s">
        <v>2</v>
      </c>
      <c r="G4" s="32"/>
      <c r="H4" s="32"/>
      <c r="I4" s="9"/>
      <c r="J4" s="32" t="s">
        <v>3</v>
      </c>
      <c r="K4" s="32"/>
      <c r="L4" s="32"/>
      <c r="M4" s="6"/>
    </row>
    <row r="5" spans="1:13" s="7" customFormat="1" ht="24" customHeight="1" x14ac:dyDescent="0.55000000000000004">
      <c r="A5" s="32"/>
      <c r="B5" s="8" t="s">
        <v>1</v>
      </c>
      <c r="C5" s="8" t="s">
        <v>4</v>
      </c>
      <c r="D5" s="8" t="s">
        <v>5</v>
      </c>
      <c r="E5" s="20"/>
      <c r="F5" s="8" t="s">
        <v>1</v>
      </c>
      <c r="G5" s="8" t="s">
        <v>6</v>
      </c>
      <c r="H5" s="8" t="s">
        <v>7</v>
      </c>
      <c r="I5" s="20"/>
      <c r="J5" s="8" t="s">
        <v>1</v>
      </c>
      <c r="K5" s="8" t="s">
        <v>6</v>
      </c>
      <c r="L5" s="8" t="s">
        <v>7</v>
      </c>
      <c r="M5" s="6"/>
    </row>
    <row r="6" spans="1:13" s="7" customFormat="1" ht="24" customHeight="1" x14ac:dyDescent="0.55000000000000004">
      <c r="A6" s="10"/>
      <c r="B6" s="31" t="s">
        <v>16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6"/>
    </row>
    <row r="7" spans="1:13" s="7" customFormat="1" ht="24" customHeight="1" x14ac:dyDescent="0.3">
      <c r="A7" s="11" t="s">
        <v>0</v>
      </c>
      <c r="B7" s="16">
        <f>SUM(B8,B10)</f>
        <v>1664.896</v>
      </c>
      <c r="C7" s="16">
        <f t="shared" ref="C7:L7" si="0">SUM(C8,C10)</f>
        <v>1294.0231999999999</v>
      </c>
      <c r="D7" s="16">
        <f t="shared" si="0"/>
        <v>370.87279999999998</v>
      </c>
      <c r="E7" s="16"/>
      <c r="F7" s="16">
        <f t="shared" si="0"/>
        <v>260.21280000000002</v>
      </c>
      <c r="G7" s="16" t="s">
        <v>15</v>
      </c>
      <c r="H7" s="16">
        <f t="shared" si="0"/>
        <v>260.21280000000002</v>
      </c>
      <c r="I7" s="16"/>
      <c r="J7" s="16">
        <f t="shared" si="0"/>
        <v>1404.6831999999999</v>
      </c>
      <c r="K7" s="16">
        <f t="shared" si="0"/>
        <v>1294.0231999999999</v>
      </c>
      <c r="L7" s="16">
        <f t="shared" si="0"/>
        <v>110.66</v>
      </c>
      <c r="M7" s="6"/>
    </row>
    <row r="8" spans="1:13" ht="24" customHeight="1" x14ac:dyDescent="0.3">
      <c r="A8" s="1" t="s">
        <v>8</v>
      </c>
      <c r="B8" s="24" t="s">
        <v>15</v>
      </c>
      <c r="C8" s="24" t="s">
        <v>15</v>
      </c>
      <c r="D8" s="24" t="s">
        <v>15</v>
      </c>
      <c r="E8" s="18"/>
      <c r="F8" s="24" t="s">
        <v>15</v>
      </c>
      <c r="G8" s="24" t="s">
        <v>15</v>
      </c>
      <c r="H8" s="25" t="s">
        <v>15</v>
      </c>
      <c r="I8" s="18"/>
      <c r="J8" s="24" t="s">
        <v>15</v>
      </c>
      <c r="K8" s="24" t="s">
        <v>15</v>
      </c>
      <c r="L8" s="24" t="s">
        <v>15</v>
      </c>
    </row>
    <row r="9" spans="1:13" ht="24" customHeight="1" x14ac:dyDescent="0.3">
      <c r="A9" s="12" t="s">
        <v>11</v>
      </c>
      <c r="B9" s="27" t="s">
        <v>15</v>
      </c>
      <c r="C9" s="27" t="s">
        <v>15</v>
      </c>
      <c r="D9" s="27" t="s">
        <v>15</v>
      </c>
      <c r="E9" s="18"/>
      <c r="F9" s="27" t="s">
        <v>15</v>
      </c>
      <c r="G9" s="27" t="s">
        <v>15</v>
      </c>
      <c r="H9" s="26" t="s">
        <v>15</v>
      </c>
      <c r="I9" s="18"/>
      <c r="J9" s="27" t="s">
        <v>15</v>
      </c>
      <c r="K9" s="27" t="s">
        <v>15</v>
      </c>
      <c r="L9" s="27" t="s">
        <v>15</v>
      </c>
    </row>
    <row r="10" spans="1:13" ht="24" customHeight="1" x14ac:dyDescent="0.3">
      <c r="A10" s="1" t="s">
        <v>9</v>
      </c>
      <c r="B10" s="16">
        <f>B11</f>
        <v>1664.896</v>
      </c>
      <c r="C10" s="16">
        <f t="shared" ref="C10:L10" si="1">C11</f>
        <v>1294.0231999999999</v>
      </c>
      <c r="D10" s="16">
        <f t="shared" si="1"/>
        <v>370.87279999999998</v>
      </c>
      <c r="E10" s="16">
        <f t="shared" si="1"/>
        <v>0</v>
      </c>
      <c r="F10" s="16">
        <f t="shared" si="1"/>
        <v>260.21280000000002</v>
      </c>
      <c r="G10" s="16" t="str">
        <f t="shared" si="1"/>
        <v>-</v>
      </c>
      <c r="H10" s="16">
        <f t="shared" si="1"/>
        <v>260.21280000000002</v>
      </c>
      <c r="I10" s="16">
        <f t="shared" si="1"/>
        <v>0</v>
      </c>
      <c r="J10" s="16">
        <f t="shared" si="1"/>
        <v>1404.6831999999999</v>
      </c>
      <c r="K10" s="16">
        <f t="shared" si="1"/>
        <v>1294.0231999999999</v>
      </c>
      <c r="L10" s="16">
        <f t="shared" si="1"/>
        <v>110.66</v>
      </c>
    </row>
    <row r="11" spans="1:13" ht="24" customHeight="1" x14ac:dyDescent="0.3">
      <c r="A11" s="12" t="s">
        <v>12</v>
      </c>
      <c r="B11" s="17">
        <v>1664.896</v>
      </c>
      <c r="C11" s="17">
        <v>1294.0231999999999</v>
      </c>
      <c r="D11" s="17">
        <v>370.87279999999998</v>
      </c>
      <c r="E11" s="19"/>
      <c r="F11" s="17">
        <v>260.21280000000002</v>
      </c>
      <c r="G11" s="17" t="s">
        <v>15</v>
      </c>
      <c r="H11" s="17">
        <v>260.21280000000002</v>
      </c>
      <c r="I11" s="19"/>
      <c r="J11" s="17">
        <v>1404.6831999999999</v>
      </c>
      <c r="K11" s="17">
        <v>1294.0231999999999</v>
      </c>
      <c r="L11" s="17">
        <v>110.66</v>
      </c>
    </row>
    <row r="12" spans="1:13" ht="24" customHeight="1" x14ac:dyDescent="0.3">
      <c r="A12" s="12" t="s">
        <v>13</v>
      </c>
      <c r="B12" s="17" t="s">
        <v>15</v>
      </c>
      <c r="C12" s="17" t="s">
        <v>15</v>
      </c>
      <c r="D12" s="17" t="s">
        <v>15</v>
      </c>
      <c r="E12" s="18"/>
      <c r="F12" s="23" t="s">
        <v>15</v>
      </c>
      <c r="G12" s="23" t="s">
        <v>15</v>
      </c>
      <c r="H12" s="23" t="s">
        <v>15</v>
      </c>
      <c r="I12" s="18"/>
      <c r="J12" s="17" t="s">
        <v>15</v>
      </c>
      <c r="K12" s="17" t="s">
        <v>15</v>
      </c>
      <c r="L12" s="17" t="s">
        <v>15</v>
      </c>
    </row>
    <row r="13" spans="1:13" ht="24" customHeight="1" x14ac:dyDescent="0.3">
      <c r="A13" s="12" t="s">
        <v>18</v>
      </c>
      <c r="B13" s="17" t="s">
        <v>15</v>
      </c>
      <c r="C13" s="17" t="s">
        <v>15</v>
      </c>
      <c r="D13" s="17" t="s">
        <v>15</v>
      </c>
      <c r="E13" s="18"/>
      <c r="F13" s="17" t="s">
        <v>15</v>
      </c>
      <c r="G13" s="17" t="s">
        <v>15</v>
      </c>
      <c r="H13" s="17" t="s">
        <v>15</v>
      </c>
      <c r="I13" s="18"/>
      <c r="J13" s="17" t="s">
        <v>15</v>
      </c>
      <c r="K13" s="17" t="s">
        <v>15</v>
      </c>
      <c r="L13" s="17" t="s">
        <v>15</v>
      </c>
    </row>
    <row r="14" spans="1:13" s="7" customFormat="1" ht="24" customHeight="1" x14ac:dyDescent="0.55000000000000004">
      <c r="A14" s="13"/>
      <c r="B14" s="29" t="s">
        <v>10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6"/>
    </row>
    <row r="15" spans="1:13" ht="24" customHeight="1" x14ac:dyDescent="0.55000000000000004">
      <c r="A15" s="11" t="s">
        <v>0</v>
      </c>
      <c r="B15" s="14">
        <v>100</v>
      </c>
      <c r="C15" s="14">
        <v>100</v>
      </c>
      <c r="D15" s="14">
        <v>100</v>
      </c>
      <c r="E15" s="14"/>
      <c r="F15" s="14">
        <v>100</v>
      </c>
      <c r="G15" s="14">
        <v>100</v>
      </c>
      <c r="H15" s="14">
        <v>100</v>
      </c>
      <c r="I15" s="14"/>
      <c r="J15" s="14">
        <v>100</v>
      </c>
      <c r="K15" s="14">
        <v>100</v>
      </c>
      <c r="L15" s="14">
        <v>100</v>
      </c>
    </row>
    <row r="16" spans="1:13" ht="24" customHeight="1" x14ac:dyDescent="0.3">
      <c r="A16" s="1" t="s">
        <v>8</v>
      </c>
      <c r="B16" s="14" t="s">
        <v>15</v>
      </c>
      <c r="C16" s="14" t="s">
        <v>15</v>
      </c>
      <c r="D16" s="14" t="s">
        <v>15</v>
      </c>
      <c r="E16" s="14"/>
      <c r="F16" s="14" t="s">
        <v>15</v>
      </c>
      <c r="G16" s="14" t="s">
        <v>15</v>
      </c>
      <c r="H16" s="14" t="s">
        <v>15</v>
      </c>
      <c r="I16" s="14"/>
      <c r="J16" s="14" t="s">
        <v>15</v>
      </c>
      <c r="K16" s="14" t="s">
        <v>15</v>
      </c>
      <c r="L16" s="14" t="s">
        <v>15</v>
      </c>
    </row>
    <row r="17" spans="1:12" ht="24" customHeight="1" x14ac:dyDescent="0.3">
      <c r="A17" s="12" t="s">
        <v>11</v>
      </c>
      <c r="B17" s="15" t="s">
        <v>15</v>
      </c>
      <c r="C17" s="15" t="s">
        <v>15</v>
      </c>
      <c r="D17" s="15" t="s">
        <v>15</v>
      </c>
      <c r="E17" s="15"/>
      <c r="F17" s="15" t="s">
        <v>15</v>
      </c>
      <c r="G17" s="15" t="s">
        <v>15</v>
      </c>
      <c r="H17" s="15" t="s">
        <v>15</v>
      </c>
      <c r="I17" s="15"/>
      <c r="J17" s="15" t="s">
        <v>15</v>
      </c>
      <c r="K17" s="15" t="s">
        <v>15</v>
      </c>
      <c r="L17" s="15" t="s">
        <v>15</v>
      </c>
    </row>
    <row r="18" spans="1:12" ht="24" customHeight="1" x14ac:dyDescent="0.3">
      <c r="A18" s="1" t="s">
        <v>9</v>
      </c>
      <c r="B18" s="14">
        <f>B19</f>
        <v>100</v>
      </c>
      <c r="C18" s="14">
        <f t="shared" ref="C18:L18" si="2">C19</f>
        <v>100</v>
      </c>
      <c r="D18" s="14">
        <f t="shared" si="2"/>
        <v>100</v>
      </c>
      <c r="E18" s="14">
        <f t="shared" si="2"/>
        <v>0</v>
      </c>
      <c r="F18" s="14">
        <f t="shared" si="2"/>
        <v>100</v>
      </c>
      <c r="G18" s="14" t="str">
        <f t="shared" si="2"/>
        <v>-</v>
      </c>
      <c r="H18" s="14" t="str">
        <f t="shared" si="2"/>
        <v>-</v>
      </c>
      <c r="I18" s="14">
        <f t="shared" si="2"/>
        <v>0</v>
      </c>
      <c r="J18" s="14">
        <f t="shared" si="2"/>
        <v>100.00000000000001</v>
      </c>
      <c r="K18" s="14">
        <f t="shared" si="2"/>
        <v>100</v>
      </c>
      <c r="L18" s="14">
        <f t="shared" si="2"/>
        <v>100</v>
      </c>
    </row>
    <row r="19" spans="1:12" ht="24" customHeight="1" x14ac:dyDescent="0.3">
      <c r="A19" s="12" t="s">
        <v>12</v>
      </c>
      <c r="B19" s="15">
        <f>SUM(B11*100)/$B$7</f>
        <v>100</v>
      </c>
      <c r="C19" s="15">
        <f>SUM(C11*100)/$C$7</f>
        <v>100</v>
      </c>
      <c r="D19" s="15">
        <f>D11*100/$D$7</f>
        <v>100</v>
      </c>
      <c r="E19" s="15"/>
      <c r="F19" s="15">
        <f>SUM(F11*100)/$F$7</f>
        <v>100</v>
      </c>
      <c r="G19" s="15" t="s">
        <v>15</v>
      </c>
      <c r="H19" s="15" t="s">
        <v>15</v>
      </c>
      <c r="I19" s="15"/>
      <c r="J19" s="15">
        <f>SUM(J11*100)/$J$7</f>
        <v>100.00000000000001</v>
      </c>
      <c r="K19" s="15">
        <f>SUM(K11*100)/$K$7</f>
        <v>100</v>
      </c>
      <c r="L19" s="15">
        <f>SUM(L11*100)/$L$7</f>
        <v>100</v>
      </c>
    </row>
    <row r="20" spans="1:12" ht="24" customHeight="1" x14ac:dyDescent="0.3">
      <c r="A20" s="12" t="s">
        <v>13</v>
      </c>
      <c r="B20" s="15" t="s">
        <v>15</v>
      </c>
      <c r="C20" s="15" t="s">
        <v>15</v>
      </c>
      <c r="D20" s="15" t="s">
        <v>15</v>
      </c>
      <c r="E20" s="15"/>
      <c r="F20" s="15" t="s">
        <v>15</v>
      </c>
      <c r="G20" s="15" t="s">
        <v>15</v>
      </c>
      <c r="H20" s="15" t="s">
        <v>15</v>
      </c>
      <c r="I20" s="15"/>
      <c r="J20" s="15" t="s">
        <v>15</v>
      </c>
      <c r="K20" s="15" t="s">
        <v>15</v>
      </c>
      <c r="L20" s="15" t="s">
        <v>15</v>
      </c>
    </row>
    <row r="21" spans="1:12" ht="24" customHeight="1" x14ac:dyDescent="0.3">
      <c r="A21" s="12" t="s">
        <v>18</v>
      </c>
      <c r="B21" s="15" t="s">
        <v>15</v>
      </c>
      <c r="C21" s="15" t="s">
        <v>15</v>
      </c>
      <c r="D21" s="15" t="s">
        <v>15</v>
      </c>
      <c r="E21" s="15"/>
      <c r="F21" s="15" t="s">
        <v>15</v>
      </c>
      <c r="G21" s="15" t="s">
        <v>15</v>
      </c>
      <c r="H21" s="15" t="s">
        <v>15</v>
      </c>
      <c r="I21" s="15"/>
      <c r="J21" s="15" t="s">
        <v>15</v>
      </c>
      <c r="K21" s="15" t="s">
        <v>15</v>
      </c>
      <c r="L21" s="15" t="s">
        <v>15</v>
      </c>
    </row>
    <row r="22" spans="1:12" ht="6" customHeight="1" x14ac:dyDescent="0.55000000000000004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ht="6" customHeight="1" x14ac:dyDescent="0.55000000000000004"/>
    <row r="24" spans="1:12" ht="24" customHeight="1" x14ac:dyDescent="0.55000000000000004">
      <c r="A24" s="28" t="s">
        <v>20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</sheetData>
  <mergeCells count="8">
    <mergeCell ref="A24:L24"/>
    <mergeCell ref="B14:L14"/>
    <mergeCell ref="A1:L1"/>
    <mergeCell ref="B6:L6"/>
    <mergeCell ref="A4:A5"/>
    <mergeCell ref="B4:D4"/>
    <mergeCell ref="F4:H4"/>
    <mergeCell ref="J4:L4"/>
  </mergeCells>
  <phoneticPr fontId="2" type="noConversion"/>
  <pageMargins left="0.78740157480314965" right="0.78740157480314965" top="0.78740157480314965" bottom="0.59055118110236227" header="0.31496062992125984" footer="0.31496062992125984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24" x14ac:dyDescent="0.55000000000000004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 9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2019-03-12T09:03:19Z</cp:lastPrinted>
  <dcterms:created xsi:type="dcterms:W3CDTF">2007-01-26T23:53:31Z</dcterms:created>
  <dcterms:modified xsi:type="dcterms:W3CDTF">2019-11-20T07:28:10Z</dcterms:modified>
</cp:coreProperties>
</file>