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757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30" i="1"/>
  <c r="D28"/>
  <c r="B28"/>
  <c r="D26"/>
  <c r="B26"/>
  <c r="D24"/>
  <c r="B24"/>
  <c r="D20"/>
  <c r="D36" s="1"/>
  <c r="C20"/>
  <c r="C36" s="1"/>
  <c r="B20"/>
  <c r="B36" s="1"/>
  <c r="D19"/>
  <c r="D35" s="1"/>
  <c r="C19"/>
  <c r="C35" s="1"/>
  <c r="B19"/>
  <c r="B35" s="1"/>
  <c r="D18"/>
  <c r="D34" s="1"/>
  <c r="C18"/>
  <c r="C34" s="1"/>
  <c r="B18"/>
  <c r="B34" s="1"/>
  <c r="D17"/>
  <c r="D33" s="1"/>
  <c r="C17"/>
  <c r="C33" s="1"/>
  <c r="B17"/>
  <c r="B33" s="1"/>
  <c r="D16"/>
  <c r="D32" s="1"/>
  <c r="C16"/>
  <c r="C32" s="1"/>
  <c r="B16"/>
  <c r="B32" s="1"/>
  <c r="D15"/>
  <c r="D31" s="1"/>
  <c r="C15"/>
  <c r="C31" s="1"/>
  <c r="B15"/>
  <c r="B31" s="1"/>
  <c r="D14"/>
  <c r="C14"/>
  <c r="C30" s="1"/>
  <c r="B14"/>
  <c r="D13"/>
  <c r="D29" s="1"/>
  <c r="C13"/>
  <c r="B13"/>
  <c r="B29" s="1"/>
  <c r="D12"/>
  <c r="C12"/>
  <c r="C28" s="1"/>
  <c r="B12"/>
  <c r="D11"/>
  <c r="D27" s="1"/>
  <c r="C11"/>
  <c r="B11"/>
  <c r="B27" s="1"/>
  <c r="D10"/>
  <c r="C10"/>
  <c r="C26" s="1"/>
  <c r="B10"/>
  <c r="D9"/>
  <c r="D25" s="1"/>
  <c r="C9"/>
  <c r="B9"/>
  <c r="B25" s="1"/>
  <c r="D8"/>
  <c r="C8"/>
  <c r="C24" s="1"/>
  <c r="B8"/>
  <c r="D7"/>
  <c r="D23" s="1"/>
  <c r="D22" s="1"/>
  <c r="C7"/>
  <c r="B7"/>
  <c r="B23" s="1"/>
  <c r="B22" s="1"/>
  <c r="D6"/>
  <c r="C6"/>
  <c r="C29" s="1"/>
  <c r="B6"/>
  <c r="C23" l="1"/>
  <c r="C25"/>
  <c r="C27"/>
  <c r="C22" l="1"/>
</calcChain>
</file>

<file path=xl/sharedStrings.xml><?xml version="1.0" encoding="utf-8"?>
<sst xmlns="http://schemas.openxmlformats.org/spreadsheetml/2006/main" count="40" uniqueCount="25">
  <si>
    <t>ตารางที่ 7  จำนวนและร้อยละของผู้มีงานทำ  จำแนกตามระดับการศึกษาที่สำเร็จและเพศ  จังหวัดจันทบุรี พ.ศ. 2557</t>
  </si>
  <si>
    <t xml:space="preserve">                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</si>
  <si>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</si>
  <si>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</si>
  <si>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</si>
  <si>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</si>
  <si>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</si>
  <si>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</si>
  <si>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</si>
  <si>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</si>
  <si>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</si>
  <si>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</si>
  <si>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</si>
  <si>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</si>
  <si>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</si>
  <si>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</si>
  <si>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</si>
  <si>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</si>
  <si>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</si>
  <si>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</si>
  <si>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</si>
  <si>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</si>
  <si>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</si>
  <si>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   สำนักงานสถิติแห่งชาติ  กระทรวงเทคโนโลยีสารสนเทศและการสื่อสาร</t>
  </si>
  <si>
    <t>ที่มา: สรุปผลการสำรวจภาวะการทำงานของประชากร  จังหวัดจันทบุรี พ.ศ. 2557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</si>
</sst>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;\(#,##0\);&quot;-&quot;;\-@\-"/>
    <numFmt numFmtId="166" formatCode="#,##0.0;\(#,##0.0\);&quot;-&quot;;\-@\-"/>
    <numFmt numFmtId="167" formatCode="0.0"/>
  </numFmts>
  <fonts count="5">
    <font>
      <sz val="14"/>
      <name val="Cordia New"/>
      <charset val="222"/>
    </font>
    <font>
      <b/>
      <sz val="15"/>
      <color indexed="18"/>
      <name val="TH SarabunPSK"/>
      <family val="2"/>
    </font>
    <font>
      <sz val="15"/>
      <color indexed="18"/>
      <name val="TH SarabunPSK"/>
      <family val="2"/>
    </font>
    <font>
      <i/>
      <sz val="15"/>
      <color indexed="18"/>
      <name val="TH SarabunPSK"/>
      <family val="2"/>
    </font>
    <font>
      <b/>
      <i/>
      <sz val="15"/>
      <color indexed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Border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/>
    <xf numFmtId="3" fontId="2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164" fontId="3" fillId="0" borderId="0" xfId="0" applyNumberFormat="1" applyFont="1" applyBorder="1" applyAlignment="1" applyProtection="1">
      <alignment horizontal="left" vertical="center"/>
    </xf>
    <xf numFmtId="165" fontId="3" fillId="0" borderId="0" xfId="0" applyNumberFormat="1" applyFont="1" applyAlignment="1">
      <alignment horizontal="right"/>
    </xf>
    <xf numFmtId="0" fontId="2" fillId="0" borderId="0" xfId="0" applyFont="1" applyBorder="1"/>
    <xf numFmtId="3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165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166" fontId="1" fillId="0" borderId="0" xfId="0" applyNumberFormat="1" applyFont="1" applyBorder="1" applyAlignment="1">
      <alignment horizontal="right" vertical="center"/>
    </xf>
    <xf numFmtId="166" fontId="2" fillId="0" borderId="0" xfId="0" applyNumberFormat="1" applyFont="1" applyBorder="1" applyAlignment="1">
      <alignment horizontal="right"/>
    </xf>
    <xf numFmtId="167" fontId="2" fillId="0" borderId="0" xfId="0" applyNumberFormat="1" applyFont="1"/>
    <xf numFmtId="166" fontId="2" fillId="0" borderId="0" xfId="0" applyNumberFormat="1" applyFont="1" applyBorder="1" applyAlignment="1">
      <alignment horizontal="right" vertical="center"/>
    </xf>
    <xf numFmtId="167" fontId="2" fillId="0" borderId="0" xfId="0" applyNumberFormat="1" applyFont="1" applyBorder="1"/>
    <xf numFmtId="166" fontId="3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2" fillId="0" borderId="1" xfId="0" applyFont="1" applyBorder="1" applyAlignment="1" applyProtection="1">
      <alignment horizontal="left" vertical="center"/>
    </xf>
    <xf numFmtId="166" fontId="2" fillId="0" borderId="1" xfId="0" applyNumberFormat="1" applyFont="1" applyBorder="1" applyAlignment="1">
      <alignment horizontal="right" vertical="center"/>
    </xf>
    <xf numFmtId="0" fontId="2" fillId="0" borderId="0" xfId="0" applyNumberFormat="1" applyFo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1-Q4_57/TAB7_5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"/>
      <sheetName val="3"/>
      <sheetName val="2"/>
      <sheetName val="1"/>
      <sheetName val="1 (2)"/>
    </sheetNames>
    <sheetDataSet>
      <sheetData sheetId="0">
        <row r="6">
          <cell r="B6">
            <v>326918.40999999997</v>
          </cell>
          <cell r="C6">
            <v>175152.64000000001</v>
          </cell>
          <cell r="D6">
            <v>151765.76999999999</v>
          </cell>
        </row>
        <row r="7">
          <cell r="B7">
            <v>9425.14</v>
          </cell>
          <cell r="C7">
            <v>3557.12</v>
          </cell>
          <cell r="D7">
            <v>5868.02</v>
          </cell>
        </row>
        <row r="8">
          <cell r="B8">
            <v>88161.37</v>
          </cell>
          <cell r="C8">
            <v>45121.599999999999</v>
          </cell>
          <cell r="D8">
            <v>43039.77</v>
          </cell>
        </row>
        <row r="9">
          <cell r="B9">
            <v>89044.160000000003</v>
          </cell>
          <cell r="C9">
            <v>51784.9</v>
          </cell>
          <cell r="D9">
            <v>37259.25</v>
          </cell>
        </row>
        <row r="10">
          <cell r="B10">
            <v>46232.06</v>
          </cell>
          <cell r="C10">
            <v>26965.35</v>
          </cell>
          <cell r="D10">
            <v>19266.72</v>
          </cell>
        </row>
        <row r="11">
          <cell r="B11">
            <v>44300.76</v>
          </cell>
          <cell r="C11">
            <v>25133.5</v>
          </cell>
          <cell r="D11">
            <v>19167.269999999997</v>
          </cell>
        </row>
        <row r="12">
          <cell r="B12">
            <v>38914.69</v>
          </cell>
          <cell r="C12">
            <v>21147.78</v>
          </cell>
          <cell r="D12">
            <v>17766.919999999998</v>
          </cell>
        </row>
        <row r="13">
          <cell r="B13">
            <v>5386.07</v>
          </cell>
          <cell r="C13">
            <v>3985.72</v>
          </cell>
          <cell r="D13">
            <v>1400.35</v>
          </cell>
        </row>
        <row r="14">
          <cell r="B14">
            <v>0</v>
          </cell>
          <cell r="C14">
            <v>0</v>
          </cell>
          <cell r="D14">
            <v>0</v>
          </cell>
        </row>
        <row r="15">
          <cell r="B15">
            <v>48331.24</v>
          </cell>
          <cell r="C15">
            <v>21944</v>
          </cell>
          <cell r="D15">
            <v>26386.79</v>
          </cell>
        </row>
        <row r="16">
          <cell r="B16">
            <v>28430.959999999999</v>
          </cell>
          <cell r="C16">
            <v>14167.19</v>
          </cell>
          <cell r="D16">
            <v>14263.77</v>
          </cell>
        </row>
        <row r="17">
          <cell r="B17">
            <v>11285</v>
          </cell>
          <cell r="C17">
            <v>5078.3900000000003</v>
          </cell>
          <cell r="D17">
            <v>6207.09</v>
          </cell>
        </row>
        <row r="18">
          <cell r="B18">
            <v>8615.2800000000007</v>
          </cell>
          <cell r="C18">
            <v>2699.34</v>
          </cell>
          <cell r="D18">
            <v>5915.93</v>
          </cell>
        </row>
        <row r="19">
          <cell r="B19">
            <v>0</v>
          </cell>
          <cell r="C19">
            <v>0</v>
          </cell>
          <cell r="D19">
            <v>0</v>
          </cell>
        </row>
        <row r="20">
          <cell r="B20">
            <v>1423.21</v>
          </cell>
          <cell r="C20">
            <v>645.24</v>
          </cell>
          <cell r="D20">
            <v>777.97</v>
          </cell>
        </row>
      </sheetData>
      <sheetData sheetId="1">
        <row r="6">
          <cell r="B6">
            <v>325010.21999999997</v>
          </cell>
          <cell r="C6">
            <v>174027.68</v>
          </cell>
          <cell r="D6">
            <v>150982.54</v>
          </cell>
        </row>
        <row r="7">
          <cell r="B7">
            <v>9161.73</v>
          </cell>
          <cell r="C7">
            <v>3206.3</v>
          </cell>
          <cell r="D7">
            <v>5955.43</v>
          </cell>
        </row>
        <row r="8">
          <cell r="B8">
            <v>86471.48</v>
          </cell>
          <cell r="C8">
            <v>43207.44</v>
          </cell>
          <cell r="D8">
            <v>43264.04</v>
          </cell>
        </row>
        <row r="9">
          <cell r="B9">
            <v>95055.64</v>
          </cell>
          <cell r="C9">
            <v>57138.400000000001</v>
          </cell>
          <cell r="D9">
            <v>37917.230000000003</v>
          </cell>
        </row>
        <row r="10">
          <cell r="B10">
            <v>48912.57</v>
          </cell>
          <cell r="C10">
            <v>29902.560000000001</v>
          </cell>
          <cell r="D10">
            <v>19010.009999999998</v>
          </cell>
        </row>
        <row r="11">
          <cell r="B11">
            <v>38665.230000000003</v>
          </cell>
          <cell r="C11">
            <v>20063.43</v>
          </cell>
          <cell r="D11">
            <v>18601.8</v>
          </cell>
        </row>
        <row r="12">
          <cell r="B12">
            <v>31141.74</v>
          </cell>
          <cell r="C12">
            <v>15418.02</v>
          </cell>
          <cell r="D12">
            <v>15723.72</v>
          </cell>
        </row>
        <row r="13">
          <cell r="B13">
            <v>7317.35</v>
          </cell>
          <cell r="C13">
            <v>4439.2700000000004</v>
          </cell>
          <cell r="D13">
            <v>2878.08</v>
          </cell>
        </row>
        <row r="14">
          <cell r="B14">
            <v>206.14</v>
          </cell>
          <cell r="C14">
            <v>206.14</v>
          </cell>
          <cell r="D14">
            <v>0</v>
          </cell>
        </row>
        <row r="15">
          <cell r="B15">
            <v>44645.5</v>
          </cell>
          <cell r="C15">
            <v>19663.77</v>
          </cell>
          <cell r="D15">
            <v>24981.739999999998</v>
          </cell>
        </row>
        <row r="16">
          <cell r="B16">
            <v>27602.99</v>
          </cell>
          <cell r="C16">
            <v>12430.12</v>
          </cell>
          <cell r="D16">
            <v>15172.88</v>
          </cell>
        </row>
        <row r="17">
          <cell r="B17">
            <v>10691.94</v>
          </cell>
          <cell r="C17">
            <v>5366.27</v>
          </cell>
          <cell r="D17">
            <v>5325.67</v>
          </cell>
        </row>
        <row r="18">
          <cell r="B18">
            <v>6350.57</v>
          </cell>
          <cell r="C18">
            <v>1867.38</v>
          </cell>
          <cell r="D18">
            <v>4483.1899999999996</v>
          </cell>
        </row>
        <row r="19">
          <cell r="B19">
            <v>0</v>
          </cell>
          <cell r="C19">
            <v>0</v>
          </cell>
          <cell r="D19">
            <v>0</v>
          </cell>
        </row>
        <row r="20">
          <cell r="B20">
            <v>2098.08</v>
          </cell>
          <cell r="C20">
            <v>845.79</v>
          </cell>
          <cell r="D20">
            <v>1252.29</v>
          </cell>
        </row>
      </sheetData>
      <sheetData sheetId="2">
        <row r="6">
          <cell r="B6">
            <v>323717.26</v>
          </cell>
          <cell r="C6">
            <v>171973.09</v>
          </cell>
          <cell r="D6">
            <v>151744.17000000001</v>
          </cell>
        </row>
        <row r="7">
          <cell r="B7">
            <v>6482.12</v>
          </cell>
          <cell r="C7">
            <v>1625.89</v>
          </cell>
          <cell r="D7">
            <v>4856.2299999999996</v>
          </cell>
        </row>
        <row r="8">
          <cell r="B8">
            <v>87239.23</v>
          </cell>
          <cell r="C8">
            <v>45514.63</v>
          </cell>
          <cell r="D8">
            <v>41724.6</v>
          </cell>
        </row>
        <row r="9">
          <cell r="B9">
            <v>90521.65</v>
          </cell>
          <cell r="C9">
            <v>51225.86</v>
          </cell>
          <cell r="D9">
            <v>39295.79</v>
          </cell>
        </row>
        <row r="10">
          <cell r="B10">
            <v>49561.46</v>
          </cell>
          <cell r="C10">
            <v>29272.01</v>
          </cell>
          <cell r="D10">
            <v>20289.45</v>
          </cell>
        </row>
        <row r="11">
          <cell r="B11">
            <v>47200.52</v>
          </cell>
          <cell r="C11">
            <v>25210.95</v>
          </cell>
          <cell r="D11">
            <v>21989.58</v>
          </cell>
        </row>
        <row r="12">
          <cell r="B12">
            <v>38269.65</v>
          </cell>
          <cell r="C12">
            <v>19582.79</v>
          </cell>
          <cell r="D12">
            <v>18686.86</v>
          </cell>
        </row>
        <row r="13">
          <cell r="B13">
            <v>8930.8700000000008</v>
          </cell>
          <cell r="C13">
            <v>5628.16</v>
          </cell>
          <cell r="D13">
            <v>3302.72</v>
          </cell>
        </row>
        <row r="14">
          <cell r="B14">
            <v>0</v>
          </cell>
          <cell r="C14">
            <v>0</v>
          </cell>
          <cell r="D14">
            <v>0</v>
          </cell>
        </row>
        <row r="15">
          <cell r="B15">
            <v>42305.54</v>
          </cell>
          <cell r="C15">
            <v>18921.04</v>
          </cell>
          <cell r="D15">
            <v>23384.51</v>
          </cell>
        </row>
        <row r="16">
          <cell r="B16">
            <v>27621.73</v>
          </cell>
          <cell r="C16">
            <v>13195.69</v>
          </cell>
          <cell r="D16">
            <v>14426.05</v>
          </cell>
        </row>
        <row r="17">
          <cell r="B17">
            <v>9912.74</v>
          </cell>
          <cell r="C17">
            <v>4546.47</v>
          </cell>
          <cell r="D17">
            <v>5366.27</v>
          </cell>
        </row>
        <row r="18">
          <cell r="B18">
            <v>4771.07</v>
          </cell>
          <cell r="C18">
            <v>1178.8800000000001</v>
          </cell>
          <cell r="D18">
            <v>3592.19</v>
          </cell>
        </row>
        <row r="19">
          <cell r="B19">
            <v>0</v>
          </cell>
          <cell r="C19">
            <v>0</v>
          </cell>
          <cell r="D19">
            <v>0</v>
          </cell>
        </row>
        <row r="20">
          <cell r="B20">
            <v>406.72</v>
          </cell>
          <cell r="C20">
            <v>202.72</v>
          </cell>
          <cell r="D20">
            <v>204</v>
          </cell>
        </row>
      </sheetData>
      <sheetData sheetId="3">
        <row r="6">
          <cell r="B6">
            <v>321284.90999999997</v>
          </cell>
          <cell r="C6">
            <v>171380.11</v>
          </cell>
          <cell r="D6">
            <v>149904.79999999999</v>
          </cell>
        </row>
        <row r="7">
          <cell r="B7">
            <v>7229.42</v>
          </cell>
          <cell r="C7">
            <v>2303.85</v>
          </cell>
          <cell r="D7">
            <v>4925.57</v>
          </cell>
        </row>
        <row r="8">
          <cell r="B8">
            <v>85111.87</v>
          </cell>
          <cell r="C8">
            <v>43127.79</v>
          </cell>
          <cell r="D8">
            <v>41984.09</v>
          </cell>
        </row>
        <row r="9">
          <cell r="B9">
            <v>88491.3</v>
          </cell>
          <cell r="C9">
            <v>49997.48</v>
          </cell>
          <cell r="D9">
            <v>38493.82</v>
          </cell>
        </row>
        <row r="10">
          <cell r="B10">
            <v>47711.44</v>
          </cell>
          <cell r="C10">
            <v>28375.5</v>
          </cell>
          <cell r="D10">
            <v>19335.939999999999</v>
          </cell>
        </row>
        <row r="11">
          <cell r="B11">
            <v>45415.25</v>
          </cell>
          <cell r="C11">
            <v>26475.26</v>
          </cell>
          <cell r="D11">
            <v>18940.009999999998</v>
          </cell>
        </row>
        <row r="12">
          <cell r="B12">
            <v>36756.480000000003</v>
          </cell>
          <cell r="C12">
            <v>21019.25</v>
          </cell>
          <cell r="D12">
            <v>15737.24</v>
          </cell>
        </row>
        <row r="13">
          <cell r="B13">
            <v>8658.77</v>
          </cell>
          <cell r="C13">
            <v>5456.01</v>
          </cell>
          <cell r="D13">
            <v>3202.77</v>
          </cell>
        </row>
        <row r="14">
          <cell r="B14">
            <v>0</v>
          </cell>
          <cell r="C14">
            <v>0</v>
          </cell>
          <cell r="D14">
            <v>0</v>
          </cell>
        </row>
        <row r="15">
          <cell r="B15">
            <v>46619.21</v>
          </cell>
          <cell r="C15">
            <v>20791.189999999999</v>
          </cell>
          <cell r="D15">
            <v>25828.03</v>
          </cell>
        </row>
        <row r="16">
          <cell r="B16">
            <v>30943.34</v>
          </cell>
          <cell r="C16">
            <v>14775.68</v>
          </cell>
          <cell r="D16">
            <v>16167.66</v>
          </cell>
        </row>
        <row r="17">
          <cell r="B17">
            <v>8713.64</v>
          </cell>
          <cell r="C17">
            <v>3974.53</v>
          </cell>
          <cell r="D17">
            <v>4739.1099999999997</v>
          </cell>
        </row>
        <row r="18">
          <cell r="B18">
            <v>6962.23</v>
          </cell>
          <cell r="C18">
            <v>2040.98</v>
          </cell>
          <cell r="D18">
            <v>4921.26</v>
          </cell>
        </row>
        <row r="19">
          <cell r="B19">
            <v>0</v>
          </cell>
          <cell r="C19">
            <v>0</v>
          </cell>
          <cell r="D19">
            <v>0</v>
          </cell>
        </row>
        <row r="20">
          <cell r="B20">
            <v>706.42</v>
          </cell>
          <cell r="C20">
            <v>309.05</v>
          </cell>
          <cell r="D20">
            <v>397.37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zoomScaleSheetLayoutView="100" workbookViewId="0">
      <selection activeCell="A4" sqref="A4"/>
    </sheetView>
  </sheetViews>
  <sheetFormatPr defaultRowHeight="26.25" customHeight="1"/>
  <cols>
    <col min="1" max="1" width="30.5703125" style="1" customWidth="1"/>
    <col min="2" max="4" width="21.7109375" style="2" customWidth="1"/>
    <col min="5" max="6" width="9.140625" style="2"/>
    <col min="7" max="7" width="9.28515625" style="2" customWidth="1"/>
    <col min="8" max="16384" width="9.140625" style="2"/>
  </cols>
  <sheetData>
    <row r="1" spans="1:12" s="1" customFormat="1" ht="24" customHeight="1">
      <c r="A1" s="1" t="s">
        <v>0</v>
      </c>
      <c r="B1" s="2"/>
      <c r="C1" s="2"/>
      <c r="D1" s="2"/>
      <c r="E1" s="3"/>
      <c r="F1" s="3"/>
      <c r="G1" s="3"/>
    </row>
    <row r="2" spans="1:12" s="1" customFormat="1" ht="12.75" customHeight="1">
      <c r="A2" s="1" t="s">
        <v>1</v>
      </c>
      <c r="B2" s="2"/>
      <c r="C2" s="2"/>
      <c r="D2" s="2"/>
      <c r="E2" s="3"/>
      <c r="F2" s="3"/>
      <c r="G2" s="3"/>
    </row>
    <row r="3" spans="1:12" ht="8.25" customHeight="1"/>
    <row r="4" spans="1:12" s="1" customFormat="1" ht="30.75" customHeight="1">
      <c r="A4" s="39" t="s">
        <v>2</v>
      </c>
      <c r="B4" s="40" t="s">
        <v>3</v>
      </c>
      <c r="C4" s="40" t="s">
        <v>4</v>
      </c>
      <c r="D4" s="40" t="s">
        <v>5</v>
      </c>
      <c r="E4" s="4"/>
      <c r="F4" s="4"/>
      <c r="G4" s="4"/>
      <c r="L4" s="5"/>
    </row>
    <row r="5" spans="1:12" s="1" customFormat="1" ht="24" customHeight="1">
      <c r="B5" s="38" t="s">
        <v>6</v>
      </c>
      <c r="C5" s="38"/>
      <c r="D5" s="38"/>
      <c r="E5" s="6"/>
    </row>
    <row r="6" spans="1:12" s="11" customFormat="1" ht="21" customHeight="1">
      <c r="A6" s="7" t="s">
        <v>7</v>
      </c>
      <c r="B6" s="8">
        <f>('[1]1'!B6+'[1]2'!B6+'[1]3'!B6+'[1]4'!B6)/4</f>
        <v>324232.69999999995</v>
      </c>
      <c r="C6" s="8">
        <f>('[1]1'!C6+'[1]2'!C6+'[1]3'!C6+'[1]4'!C6)/4</f>
        <v>173133.38</v>
      </c>
      <c r="D6" s="8">
        <f>('[1]1'!D6+'[1]2'!D6+'[1]3'!D6+'[1]4'!D6)/4</f>
        <v>151099.32</v>
      </c>
      <c r="E6" s="9"/>
      <c r="F6" s="10"/>
      <c r="G6" s="10"/>
    </row>
    <row r="7" spans="1:12" s="11" customFormat="1" ht="27.95" customHeight="1">
      <c r="A7" s="12" t="s">
        <v>8</v>
      </c>
      <c r="B7" s="13">
        <f>('[1]1'!B7+'[1]2'!B7+'[1]3'!B7+'[1]4'!B7)/4</f>
        <v>8074.6025</v>
      </c>
      <c r="C7" s="13">
        <f>('[1]1'!C7+'[1]2'!C7+'[1]3'!C7+'[1]4'!C7)/4</f>
        <v>2673.29</v>
      </c>
      <c r="D7" s="13">
        <f>('[1]1'!D7+'[1]2'!D7+'[1]3'!D7+'[1]4'!D7)/4</f>
        <v>5401.3125</v>
      </c>
      <c r="E7" s="9"/>
    </row>
    <row r="8" spans="1:12" s="11" customFormat="1" ht="21" customHeight="1">
      <c r="A8" s="2" t="s">
        <v>9</v>
      </c>
      <c r="B8" s="13">
        <f>('[1]1'!B8+'[1]2'!B8+'[1]3'!B8+'[1]4'!B8)/4</f>
        <v>86745.987499999988</v>
      </c>
      <c r="C8" s="13">
        <f>('[1]1'!C8+'[1]2'!C8+'[1]3'!C8+'[1]4'!C8)/4</f>
        <v>44242.864999999998</v>
      </c>
      <c r="D8" s="13">
        <f>('[1]1'!D8+'[1]2'!D8+'[1]3'!D8+'[1]4'!D8)/4</f>
        <v>42503.125</v>
      </c>
      <c r="E8" s="9"/>
    </row>
    <row r="9" spans="1:12" s="11" customFormat="1" ht="21" customHeight="1">
      <c r="A9" s="14" t="s">
        <v>10</v>
      </c>
      <c r="B9" s="13">
        <f>('[1]1'!B9+'[1]2'!B9+'[1]3'!B9+'[1]4'!B9)/4</f>
        <v>90778.1875</v>
      </c>
      <c r="C9" s="13">
        <f>('[1]1'!C9+'[1]2'!C9+'[1]3'!C9+'[1]4'!C9)/4</f>
        <v>52536.659999999996</v>
      </c>
      <c r="D9" s="13">
        <f>('[1]1'!D9+'[1]2'!D9+'[1]3'!D9+'[1]4'!D9)/4</f>
        <v>38241.522499999999</v>
      </c>
      <c r="E9" s="9"/>
    </row>
    <row r="10" spans="1:12" s="11" customFormat="1" ht="21" customHeight="1">
      <c r="A10" s="14" t="s">
        <v>11</v>
      </c>
      <c r="B10" s="13">
        <f>('[1]1'!B10+'[1]2'!B10+'[1]3'!B10+'[1]4'!B10)/4</f>
        <v>48104.3825</v>
      </c>
      <c r="C10" s="13">
        <f>('[1]1'!C10+'[1]2'!C10+'[1]3'!C10+'[1]4'!C10)/4</f>
        <v>28628.854999999996</v>
      </c>
      <c r="D10" s="13">
        <f>('[1]1'!D10+'[1]2'!D10+'[1]3'!D10+'[1]4'!D10)/4</f>
        <v>19475.53</v>
      </c>
      <c r="E10" s="9"/>
      <c r="G10" s="2"/>
      <c r="H10" s="2"/>
      <c r="I10" s="2"/>
      <c r="J10" s="2"/>
      <c r="K10" s="2"/>
    </row>
    <row r="11" spans="1:12" ht="21" customHeight="1">
      <c r="A11" s="2" t="s">
        <v>12</v>
      </c>
      <c r="B11" s="13">
        <f>('[1]1'!B11+'[1]2'!B11+'[1]3'!B11+'[1]4'!B11)/4</f>
        <v>43895.44</v>
      </c>
      <c r="C11" s="13">
        <f>('[1]1'!C11+'[1]2'!C11+'[1]3'!C11+'[1]4'!C11)/4</f>
        <v>24220.785</v>
      </c>
      <c r="D11" s="13">
        <f>('[1]1'!D11+'[1]2'!D11+'[1]3'!D11+'[1]4'!D11)/4</f>
        <v>19674.665000000001</v>
      </c>
      <c r="E11" s="9"/>
    </row>
    <row r="12" spans="1:12" ht="21" customHeight="1">
      <c r="A12" s="15" t="s">
        <v>13</v>
      </c>
      <c r="B12" s="16">
        <f>('[1]1'!B12+'[1]2'!B12+'[1]3'!B12+'[1]4'!B12)/4</f>
        <v>36270.639999999999</v>
      </c>
      <c r="C12" s="16">
        <f>('[1]1'!C12+'[1]2'!C12+'[1]3'!C12+'[1]4'!C12)/4</f>
        <v>19291.96</v>
      </c>
      <c r="D12" s="16">
        <f>('[1]1'!D12+'[1]2'!D12+'[1]3'!D12+'[1]4'!D12)/4</f>
        <v>16978.684999999998</v>
      </c>
      <c r="E12" s="9"/>
    </row>
    <row r="13" spans="1:12" ht="21" customHeight="1">
      <c r="A13" s="15" t="s">
        <v>14</v>
      </c>
      <c r="B13" s="16">
        <f>('[1]1'!B13+'[1]2'!B13+'[1]3'!B13+'[1]4'!B13)/4</f>
        <v>7573.2649999999994</v>
      </c>
      <c r="C13" s="16">
        <f>('[1]1'!C13+'[1]2'!C13+'[1]3'!C13+'[1]4'!C13)/4</f>
        <v>4877.29</v>
      </c>
      <c r="D13" s="16">
        <f>('[1]1'!D13+'[1]2'!D13+'[1]3'!D13+'[1]4'!D13)/4</f>
        <v>2695.98</v>
      </c>
      <c r="E13" s="9"/>
    </row>
    <row r="14" spans="1:12" ht="21" customHeight="1">
      <c r="A14" s="17" t="s">
        <v>15</v>
      </c>
      <c r="B14" s="16">
        <f>('[1]1'!B14+'[1]2'!B14+'[1]3'!B14+'[1]4'!B14)/4</f>
        <v>51.534999999999997</v>
      </c>
      <c r="C14" s="16">
        <f>('[1]1'!C14+'[1]2'!C14+'[1]3'!C14+'[1]4'!C14)/4</f>
        <v>51.534999999999997</v>
      </c>
      <c r="D14" s="18">
        <f>('[1]1'!D14+'[1]2'!D14+'[1]3'!D14+'[1]4'!D14)/4</f>
        <v>0</v>
      </c>
      <c r="E14" s="9"/>
      <c r="F14" s="19"/>
      <c r="G14" s="19"/>
    </row>
    <row r="15" spans="1:12" ht="21" customHeight="1">
      <c r="A15" s="2" t="s">
        <v>16</v>
      </c>
      <c r="B15" s="13">
        <f>('[1]1'!B15+'[1]2'!B15+'[1]3'!B15+'[1]4'!B15)/4</f>
        <v>45475.372499999998</v>
      </c>
      <c r="C15" s="13">
        <f>('[1]1'!C15+'[1]2'!C15+'[1]3'!C15+'[1]4'!C15)/4</f>
        <v>20330</v>
      </c>
      <c r="D15" s="13">
        <f>('[1]1'!D15+'[1]2'!D15+'[1]3'!D15+'[1]4'!D15)/4</f>
        <v>25145.267500000002</v>
      </c>
      <c r="E15" s="9"/>
      <c r="F15" s="19"/>
      <c r="G15" s="19"/>
    </row>
    <row r="16" spans="1:12" s="22" customFormat="1" ht="21" customHeight="1">
      <c r="A16" s="17" t="s">
        <v>17</v>
      </c>
      <c r="B16" s="16">
        <f>('[1]1'!B16+'[1]2'!B16+'[1]3'!B16+'[1]4'!B16)/4</f>
        <v>28649.754999999997</v>
      </c>
      <c r="C16" s="16">
        <f>('[1]1'!C16+'[1]2'!C16+'[1]3'!C16+'[1]4'!C16)/4</f>
        <v>13642.170000000002</v>
      </c>
      <c r="D16" s="16">
        <f>('[1]1'!D16+'[1]2'!D16+'[1]3'!D16+'[1]4'!D16)/4</f>
        <v>15007.59</v>
      </c>
      <c r="E16" s="20"/>
      <c r="F16" s="21"/>
      <c r="G16" s="21"/>
    </row>
    <row r="17" spans="1:11" s="22" customFormat="1" ht="21" customHeight="1">
      <c r="A17" s="17" t="s">
        <v>18</v>
      </c>
      <c r="B17" s="16">
        <f>('[1]1'!B17+'[1]2'!B17+'[1]3'!B17+'[1]4'!B17)/4</f>
        <v>10150.83</v>
      </c>
      <c r="C17" s="16">
        <f>('[1]1'!C17+'[1]2'!C17+'[1]3'!C17+'[1]4'!C17)/4</f>
        <v>4741.415</v>
      </c>
      <c r="D17" s="16">
        <f>('[1]1'!D17+'[1]2'!D17+'[1]3'!D17+'[1]4'!D17)/4</f>
        <v>5409.5349999999999</v>
      </c>
      <c r="E17" s="20"/>
    </row>
    <row r="18" spans="1:11" s="22" customFormat="1" ht="21" customHeight="1">
      <c r="A18" s="17" t="s">
        <v>19</v>
      </c>
      <c r="B18" s="16">
        <f>('[1]1'!B18+'[1]2'!B18+'[1]3'!B18+'[1]4'!B18)/4</f>
        <v>6674.7875000000004</v>
      </c>
      <c r="C18" s="16">
        <f>('[1]1'!C18+'[1]2'!C18+'[1]3'!C18+'[1]4'!C18)/4</f>
        <v>1946.645</v>
      </c>
      <c r="D18" s="16">
        <f>('[1]1'!D18+'[1]2'!D18+'[1]3'!D18+'[1]4'!D18)/4</f>
        <v>4728.1424999999999</v>
      </c>
      <c r="E18" s="20"/>
    </row>
    <row r="19" spans="1:11" s="11" customFormat="1" ht="21" customHeight="1">
      <c r="A19" s="23" t="s">
        <v>20</v>
      </c>
      <c r="B19" s="24">
        <f>('[1]1'!B19+'[1]2'!B19+'[1]3'!B19+'[1]4'!B19)/4</f>
        <v>0</v>
      </c>
      <c r="C19" s="24">
        <f>('[1]1'!C19+'[1]2'!C19+'[1]3'!C19+'[1]4'!C19)/4</f>
        <v>0</v>
      </c>
      <c r="D19" s="24">
        <f>('[1]1'!D19+'[1]2'!D19+'[1]3'!D19+'[1]4'!D19)/4</f>
        <v>0</v>
      </c>
      <c r="E19" s="25"/>
    </row>
    <row r="20" spans="1:11" s="11" customFormat="1" ht="21" customHeight="1">
      <c r="A20" s="23" t="s">
        <v>21</v>
      </c>
      <c r="B20" s="13">
        <f>('[1]1'!B20+'[1]2'!B20+'[1]3'!B20+'[1]4'!B20)/4</f>
        <v>1158.6075000000001</v>
      </c>
      <c r="C20" s="13">
        <f>('[1]1'!C20+'[1]2'!C20+'[1]3'!C20+'[1]4'!C20)/4</f>
        <v>500.7</v>
      </c>
      <c r="D20" s="13">
        <f>('[1]1'!D20+'[1]2'!D20+'[1]3'!D20+'[1]4'!D20)/4</f>
        <v>657.90750000000003</v>
      </c>
      <c r="E20" s="25"/>
      <c r="G20" s="2"/>
      <c r="H20" s="2"/>
      <c r="I20" s="2"/>
      <c r="J20" s="2"/>
      <c r="K20" s="2"/>
    </row>
    <row r="21" spans="1:11" ht="21" customHeight="1">
      <c r="A21" s="2"/>
      <c r="B21" s="37" t="s">
        <v>22</v>
      </c>
      <c r="C21" s="37"/>
      <c r="D21" s="37"/>
      <c r="E21" s="19"/>
    </row>
    <row r="22" spans="1:11" ht="21" customHeight="1">
      <c r="A22" s="4" t="s">
        <v>7</v>
      </c>
      <c r="B22" s="26">
        <f>SUM(B23:B27,B31,B35:B36)</f>
        <v>99.999962989544244</v>
      </c>
      <c r="C22" s="26">
        <f>C23+C24+C25+C26+C27+C31+C35+C36</f>
        <v>99.999870042391578</v>
      </c>
      <c r="D22" s="26">
        <f>D23+D24+D25+D26+D27+D31+D35+D36</f>
        <v>100.00000661816347</v>
      </c>
      <c r="E22" s="19"/>
    </row>
    <row r="23" spans="1:11" ht="27.95" customHeight="1">
      <c r="A23" s="12" t="s">
        <v>8</v>
      </c>
      <c r="B23" s="27">
        <f t="shared" ref="B23:B36" si="0">(B7/$B$6)*100</f>
        <v>2.4903726551948653</v>
      </c>
      <c r="C23" s="27">
        <f t="shared" ref="C23:C36" si="1">(C7/$C$6)*100</f>
        <v>1.5440638887775424</v>
      </c>
      <c r="D23" s="27">
        <f t="shared" ref="D23:D29" si="2">(D7/$D$6)*100</f>
        <v>3.5746769078775471</v>
      </c>
      <c r="E23" s="28"/>
    </row>
    <row r="24" spans="1:11" ht="21" customHeight="1">
      <c r="A24" s="2" t="s">
        <v>9</v>
      </c>
      <c r="B24" s="29">
        <f t="shared" si="0"/>
        <v>26.754237774289884</v>
      </c>
      <c r="C24" s="29">
        <f t="shared" si="1"/>
        <v>25.5542085529665</v>
      </c>
      <c r="D24" s="29">
        <f t="shared" si="2"/>
        <v>28.129262924545255</v>
      </c>
      <c r="E24" s="30"/>
      <c r="F24" s="19"/>
      <c r="G24" s="19"/>
    </row>
    <row r="25" spans="1:11" ht="21" customHeight="1">
      <c r="A25" s="14" t="s">
        <v>10</v>
      </c>
      <c r="B25" s="29">
        <f t="shared" si="0"/>
        <v>27.99785077199185</v>
      </c>
      <c r="C25" s="29">
        <f t="shared" si="1"/>
        <v>30.344616387665969</v>
      </c>
      <c r="D25" s="29">
        <f t="shared" si="2"/>
        <v>25.30886472553285</v>
      </c>
      <c r="E25" s="28"/>
    </row>
    <row r="26" spans="1:11" ht="21" customHeight="1">
      <c r="A26" s="14" t="s">
        <v>11</v>
      </c>
      <c r="B26" s="29">
        <f t="shared" si="0"/>
        <v>14.83637600402427</v>
      </c>
      <c r="C26" s="29">
        <f t="shared" si="1"/>
        <v>16.535722343086004</v>
      </c>
      <c r="D26" s="29">
        <f t="shared" si="2"/>
        <v>12.8892241209292</v>
      </c>
    </row>
    <row r="27" spans="1:11" ht="21" customHeight="1">
      <c r="A27" s="2" t="s">
        <v>12</v>
      </c>
      <c r="B27" s="29">
        <f t="shared" si="0"/>
        <v>13.538252002342766</v>
      </c>
      <c r="C27" s="29">
        <f t="shared" si="1"/>
        <v>13.989667965819185</v>
      </c>
      <c r="D27" s="29">
        <f t="shared" si="2"/>
        <v>13.021014919193547</v>
      </c>
    </row>
    <row r="28" spans="1:11" s="32" customFormat="1" ht="21" customHeight="1">
      <c r="A28" s="15" t="s">
        <v>13</v>
      </c>
      <c r="B28" s="31">
        <f t="shared" si="0"/>
        <v>11.186607643214273</v>
      </c>
      <c r="C28" s="31">
        <f t="shared" si="1"/>
        <v>11.142831035817586</v>
      </c>
      <c r="D28" s="31">
        <f t="shared" si="2"/>
        <v>11.236771283947537</v>
      </c>
    </row>
    <row r="29" spans="1:11" s="32" customFormat="1" ht="21" customHeight="1">
      <c r="A29" s="15" t="s">
        <v>14</v>
      </c>
      <c r="B29" s="31">
        <f t="shared" si="0"/>
        <v>2.3357499104809603</v>
      </c>
      <c r="C29" s="31">
        <f t="shared" si="1"/>
        <v>2.8170708617829789</v>
      </c>
      <c r="D29" s="31">
        <f t="shared" si="2"/>
        <v>1.7842436352460089</v>
      </c>
    </row>
    <row r="30" spans="1:11" ht="21" customHeight="1">
      <c r="A30" s="17" t="s">
        <v>15</v>
      </c>
      <c r="B30" s="31">
        <f t="shared" si="0"/>
        <v>1.589444864753E-2</v>
      </c>
      <c r="C30" s="31">
        <f t="shared" si="1"/>
        <v>2.9766068218618498E-2</v>
      </c>
      <c r="D30" s="31">
        <v>0.2</v>
      </c>
    </row>
    <row r="31" spans="1:11" ht="21" customHeight="1">
      <c r="A31" s="2" t="s">
        <v>16</v>
      </c>
      <c r="B31" s="29">
        <f t="shared" si="0"/>
        <v>14.025535518163345</v>
      </c>
      <c r="C31" s="29">
        <f t="shared" si="1"/>
        <v>11.742391906170838</v>
      </c>
      <c r="D31" s="29">
        <f t="shared" ref="D31:D36" si="3">(D15/$D$6)*100</f>
        <v>16.641549081756292</v>
      </c>
    </row>
    <row r="32" spans="1:11" s="32" customFormat="1" ht="21" customHeight="1">
      <c r="A32" s="17" t="s">
        <v>17</v>
      </c>
      <c r="B32" s="31">
        <f t="shared" si="0"/>
        <v>8.8361707502050226</v>
      </c>
      <c r="C32" s="31">
        <f t="shared" si="1"/>
        <v>7.8795723851749448</v>
      </c>
      <c r="D32" s="31">
        <f t="shared" si="3"/>
        <v>9.932268391413011</v>
      </c>
    </row>
    <row r="33" spans="1:4" s="32" customFormat="1" ht="21" customHeight="1">
      <c r="A33" s="17" t="s">
        <v>18</v>
      </c>
      <c r="B33" s="31">
        <f t="shared" si="0"/>
        <v>3.1307237055361785</v>
      </c>
      <c r="C33" s="31">
        <f t="shared" si="1"/>
        <v>2.7385909060401872</v>
      </c>
      <c r="D33" s="31">
        <f t="shared" si="3"/>
        <v>3.5801186927909399</v>
      </c>
    </row>
    <row r="34" spans="1:4" s="32" customFormat="1" ht="21" customHeight="1">
      <c r="A34" s="17" t="s">
        <v>19</v>
      </c>
      <c r="B34" s="31">
        <f t="shared" si="0"/>
        <v>2.0586410624221436</v>
      </c>
      <c r="C34" s="31">
        <f t="shared" si="1"/>
        <v>1.1243614605109655</v>
      </c>
      <c r="D34" s="31">
        <f t="shared" si="3"/>
        <v>3.1291619975523384</v>
      </c>
    </row>
    <row r="35" spans="1:4" ht="21" customHeight="1">
      <c r="A35" s="23" t="s">
        <v>20</v>
      </c>
      <c r="B35" s="29">
        <f t="shared" si="0"/>
        <v>0</v>
      </c>
      <c r="C35" s="29">
        <f t="shared" si="1"/>
        <v>0</v>
      </c>
      <c r="D35" s="29">
        <f t="shared" si="3"/>
        <v>0</v>
      </c>
    </row>
    <row r="36" spans="1:4" ht="21" customHeight="1">
      <c r="A36" s="33" t="s">
        <v>21</v>
      </c>
      <c r="B36" s="34">
        <f t="shared" si="0"/>
        <v>0.35733826353726822</v>
      </c>
      <c r="C36" s="34">
        <f t="shared" si="1"/>
        <v>0.28919899790554543</v>
      </c>
      <c r="D36" s="34">
        <f t="shared" si="3"/>
        <v>0.43541393832877606</v>
      </c>
    </row>
    <row r="37" spans="1:4" ht="8.25" customHeight="1">
      <c r="A37" s="2"/>
      <c r="B37" s="35"/>
      <c r="C37" s="28"/>
      <c r="D37" s="28"/>
    </row>
    <row r="38" spans="1:4" ht="21.75" customHeight="1">
      <c r="A38" s="36" t="s">
        <v>24</v>
      </c>
    </row>
    <row r="39" spans="1:4" ht="21.75" customHeight="1">
      <c r="A39" s="36" t="s">
        <v>23</v>
      </c>
    </row>
  </sheetData>
  <mergeCells count="2">
    <mergeCell ref="B5:D5"/>
    <mergeCell ref="B21:D21"/>
  </mergeCells>
  <pageMargins left="0.81" right="0.51" top="0.68" bottom="0.39370078740157483" header="0.39370078740157483" footer="0.39370078740157483"/>
  <pageSetup paperSize="9" firstPageNumber="11" orientation="portrait" useFirstPageNumber="1" horizontalDpi="300" verticalDpi="300" r:id="rId1"/>
  <headerFooter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t757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2015-02-03T08:04:24Z</cp:lastPrinted>
  <dcterms:created xsi:type="dcterms:W3CDTF">2015-02-02T09:10:47Z</dcterms:created>
  <dcterms:modified xsi:type="dcterms:W3CDTF">2015-02-03T08:04:25Z</dcterms:modified>
</cp:coreProperties>
</file>