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B24"/>
  <c r="D23"/>
  <c r="C23"/>
  <c r="B23"/>
  <c r="C22"/>
  <c r="B22"/>
  <c r="D14"/>
  <c r="D30" s="1"/>
  <c r="C14"/>
  <c r="C30" s="1"/>
  <c r="B14"/>
  <c r="B30" s="1"/>
  <c r="D10"/>
  <c r="D26" s="1"/>
  <c r="C10"/>
  <c r="C26" s="1"/>
  <c r="B10"/>
  <c r="B26" s="1"/>
  <c r="C21" l="1"/>
  <c r="D21"/>
  <c r="B21"/>
</calcChain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<sst xmlns="http://schemas.openxmlformats.org/spreadsheetml/2006/main" count="49" uniqueCount="24">
  <si>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</si>
  <si>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</si>
  <si>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</si>
  <si>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</si>
  <si>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</si>
  <si>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</si>
  <si>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</si>
  <si>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</si>
  <si>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</si>
  <si>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</si>
  <si>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</si>
  <si>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</si>
  <si>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</si>
  <si>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</si>
  <si>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</si>
  <si>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</si>
  <si>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</si>
  <si>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</si>
  <si>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</si>
  <si>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</si>
  <si>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</si>
  <si>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</si>
  <si>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เดือนสิงหาคม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</si>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</sst>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  <numFmt numFmtId="192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91" fontId="2" fillId="0" borderId="0" xfId="1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  <xf numFmtId="192" fontId="8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496723.41</v>
      </c>
      <c r="C5" s="8">
        <v>262833.99</v>
      </c>
      <c r="D5" s="8">
        <v>233889.42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6579.33</v>
      </c>
      <c r="C6" s="11">
        <v>3316.6</v>
      </c>
      <c r="D6" s="11">
        <v>3262.73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155492.74</v>
      </c>
      <c r="C7" s="11">
        <v>78381.47</v>
      </c>
      <c r="D7" s="11">
        <v>77111.27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89483.06</v>
      </c>
      <c r="C8" s="11">
        <v>49707.8</v>
      </c>
      <c r="D8" s="11">
        <v>39775.26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86132.72</v>
      </c>
      <c r="C9" s="11">
        <v>47726.58</v>
      </c>
      <c r="D9" s="11">
        <v>38406.15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74804.360000000015</v>
      </c>
      <c r="C10" s="32">
        <f>SUM(C11:C13)</f>
        <v>42995.519999999997</v>
      </c>
      <c r="D10" s="32">
        <f>SUM(D11:D13)</f>
        <v>31808.839999999997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52285.65</v>
      </c>
      <c r="C11" s="11">
        <v>31004.62</v>
      </c>
      <c r="D11" s="11">
        <v>21281.03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22225.83</v>
      </c>
      <c r="C12" s="11">
        <v>11698.02</v>
      </c>
      <c r="D12" s="11">
        <v>10527.81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292.88</v>
      </c>
      <c r="C13" s="25">
        <v>292.88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84231.2</v>
      </c>
      <c r="C14" s="32">
        <f>SUM(C15:C17)</f>
        <v>40706.03</v>
      </c>
      <c r="D14" s="32">
        <f>SUM(D15:D17)</f>
        <v>43525.17</v>
      </c>
      <c r="E14" s="30"/>
    </row>
    <row r="15" spans="1:12" s="10" customFormat="1" ht="18.75">
      <c r="A15" s="23" t="s">
        <v>16</v>
      </c>
      <c r="B15" s="11">
        <v>45471.81</v>
      </c>
      <c r="C15" s="11">
        <v>20579.689999999999</v>
      </c>
      <c r="D15" s="11">
        <v>24892.12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27478.03</v>
      </c>
      <c r="C16" s="11">
        <v>16547.29</v>
      </c>
      <c r="D16" s="11">
        <v>10930.74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11281.36</v>
      </c>
      <c r="C17" s="11">
        <v>3579.05</v>
      </c>
      <c r="D17" s="11">
        <v>7702.31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SUM(B22,B23,B24,B25,B26,B30,B34,B35)</f>
        <v>100</v>
      </c>
      <c r="C21" s="26">
        <f>SUM(C22,C23,C24,C25,C26,C30,C34,C35)</f>
        <v>100.00000380468296</v>
      </c>
      <c r="D21" s="26">
        <f>SUM(D22,D23,D24,D25,D26,D30,D34,D35)</f>
        <v>100.00501171878574</v>
      </c>
    </row>
    <row r="22" spans="1:11" s="2" customFormat="1" ht="18.75">
      <c r="A22" s="31" t="s">
        <v>8</v>
      </c>
      <c r="B22" s="27">
        <f>(B6/$B$5)*100</f>
        <v>1.3245459882794732</v>
      </c>
      <c r="C22" s="27">
        <f t="shared" ref="C22:C33" si="0">(C6/$C$5)*100</f>
        <v>1.2618611466500205</v>
      </c>
      <c r="D22" s="27">
        <v>1.4</v>
      </c>
      <c r="E22" s="16"/>
    </row>
    <row r="23" spans="1:11" s="2" customFormat="1" ht="18.75">
      <c r="A23" s="2" t="s">
        <v>9</v>
      </c>
      <c r="B23" s="27">
        <f>(B7/$B$5)*100</f>
        <v>31.303686693566547</v>
      </c>
      <c r="C23" s="27">
        <f t="shared" si="0"/>
        <v>29.821664237566843</v>
      </c>
      <c r="D23" s="27">
        <f t="shared" ref="D23:D33" si="1">(D7/$D$5)*100</f>
        <v>32.96911420790218</v>
      </c>
      <c r="E23" s="16"/>
    </row>
    <row r="24" spans="1:11" s="2" customFormat="1" ht="18.75">
      <c r="A24" s="21" t="s">
        <v>10</v>
      </c>
      <c r="B24" s="27">
        <f t="shared" ref="B24:B33" si="2">(B8/$B$5)*100</f>
        <v>18.014665344643209</v>
      </c>
      <c r="C24" s="27">
        <f t="shared" si="0"/>
        <v>18.912241906003104</v>
      </c>
      <c r="D24" s="27">
        <f t="shared" si="1"/>
        <v>17.006010789201152</v>
      </c>
      <c r="E24" s="16"/>
    </row>
    <row r="25" spans="1:11" s="2" customFormat="1" ht="18.75">
      <c r="A25" s="21" t="s">
        <v>11</v>
      </c>
      <c r="B25" s="27">
        <f t="shared" si="2"/>
        <v>17.340177303099125</v>
      </c>
      <c r="C25" s="27">
        <f t="shared" si="0"/>
        <v>18.158450510909947</v>
      </c>
      <c r="D25" s="27">
        <f t="shared" si="1"/>
        <v>16.420644422479651</v>
      </c>
    </row>
    <row r="26" spans="1:11" s="2" customFormat="1" ht="18.75">
      <c r="A26" s="2" t="s">
        <v>12</v>
      </c>
      <c r="B26" s="27">
        <f t="shared" si="2"/>
        <v>15.059560007449624</v>
      </c>
      <c r="C26" s="27">
        <f t="shared" si="0"/>
        <v>16.358432179947503</v>
      </c>
      <c r="D26" s="27">
        <f t="shared" si="1"/>
        <v>13.599948214844432</v>
      </c>
    </row>
    <row r="27" spans="1:11" s="2" customFormat="1" ht="18.75">
      <c r="A27" s="21" t="s">
        <v>13</v>
      </c>
      <c r="B27" s="27">
        <f t="shared" si="2"/>
        <v>10.526109490188917</v>
      </c>
      <c r="C27" s="27">
        <f t="shared" si="0"/>
        <v>11.796274903409563</v>
      </c>
      <c r="D27" s="27">
        <f t="shared" si="1"/>
        <v>9.0987570108985683</v>
      </c>
    </row>
    <row r="28" spans="1:11" s="2" customFormat="1" ht="18.75">
      <c r="A28" s="21" t="s">
        <v>14</v>
      </c>
      <c r="B28" s="27">
        <f t="shared" si="2"/>
        <v>4.4744881260981844</v>
      </c>
      <c r="C28" s="27">
        <f t="shared" si="0"/>
        <v>4.4507257223466423</v>
      </c>
      <c r="D28" s="27">
        <f t="shared" si="1"/>
        <v>4.5011912039458641</v>
      </c>
    </row>
    <row r="29" spans="1:11" s="2" customFormat="1" ht="18.75">
      <c r="A29" s="23" t="s">
        <v>21</v>
      </c>
      <c r="B29" s="37">
        <f>(B13/$B$5)*100</f>
        <v>5.8962391162518391E-2</v>
      </c>
      <c r="C29" s="37">
        <f>(C13/$C$5)*100</f>
        <v>0.1114315541912977</v>
      </c>
      <c r="D29" s="24" t="s">
        <v>5</v>
      </c>
    </row>
    <row r="30" spans="1:11" s="2" customFormat="1" ht="18.75">
      <c r="A30" s="2" t="s">
        <v>15</v>
      </c>
      <c r="B30" s="27">
        <f t="shared" si="2"/>
        <v>16.957364662962028</v>
      </c>
      <c r="C30" s="27">
        <f t="shared" si="0"/>
        <v>15.48735382360554</v>
      </c>
      <c r="D30" s="27">
        <f t="shared" si="1"/>
        <v>18.609294084358325</v>
      </c>
    </row>
    <row r="31" spans="1:11" s="2" customFormat="1" ht="18.75">
      <c r="A31" s="23" t="s">
        <v>16</v>
      </c>
      <c r="B31" s="27">
        <f t="shared" si="2"/>
        <v>9.1543521172074414</v>
      </c>
      <c r="C31" s="27">
        <f t="shared" si="0"/>
        <v>7.8299195625345108</v>
      </c>
      <c r="D31" s="27">
        <f t="shared" si="1"/>
        <v>10.642687471712058</v>
      </c>
    </row>
    <row r="32" spans="1:11" s="2" customFormat="1" ht="18.75">
      <c r="A32" s="23" t="s">
        <v>17</v>
      </c>
      <c r="B32" s="27">
        <f t="shared" si="2"/>
        <v>5.5318572563350692</v>
      </c>
      <c r="C32" s="27">
        <f t="shared" si="0"/>
        <v>6.2957192104415416</v>
      </c>
      <c r="D32" s="27">
        <f t="shared" si="1"/>
        <v>4.6734649220131459</v>
      </c>
    </row>
    <row r="33" spans="1:4" s="2" customFormat="1" ht="18.75">
      <c r="A33" s="23" t="s">
        <v>18</v>
      </c>
      <c r="B33" s="27">
        <f t="shared" si="2"/>
        <v>2.2711552894195184</v>
      </c>
      <c r="C33" s="27">
        <f t="shared" si="0"/>
        <v>1.3617150506294868</v>
      </c>
      <c r="D33" s="27">
        <f t="shared" si="1"/>
        <v>3.2931416906331203</v>
      </c>
    </row>
    <row r="34" spans="1:4" s="2" customFormat="1" ht="18.75">
      <c r="A34" s="21" t="s">
        <v>19</v>
      </c>
      <c r="B34" s="33">
        <v>0</v>
      </c>
      <c r="C34" s="33">
        <v>0</v>
      </c>
      <c r="D34" s="33">
        <v>0</v>
      </c>
    </row>
    <row r="35" spans="1:4" s="2" customFormat="1" ht="18.75">
      <c r="A35" s="28" t="s">
        <v>20</v>
      </c>
      <c r="B35" s="36" t="s">
        <v>5</v>
      </c>
      <c r="C35" s="36" t="s">
        <v>5</v>
      </c>
      <c r="D35" s="35" t="s">
        <v>5</v>
      </c>
    </row>
    <row r="36" spans="1:4">
      <c r="A36" s="18"/>
      <c r="B36" s="34"/>
      <c r="C36" s="34"/>
      <c r="D36" s="34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2014-12-11T07:31:01Z</dcterms:modified>
</cp:coreProperties>
</file>