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E5" s="1"/>
  <c r="E10"/>
  <c r="E9"/>
  <c r="E8"/>
  <c r="E7"/>
  <c r="G5"/>
  <c r="E11" l="1"/>
  <c r="F5"/>
  <c r="E15"/>
  <c r="B28"/>
</calcChain>
</file>

<file path=xl/sharedStrings.xml><?xml version="1.0" encoding="utf-8"?>
<sst xmlns="http://schemas.openxmlformats.org/spreadsheetml/2006/main" count="57" uniqueCount="27">
  <si>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</si>
  <si>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</si>
  <si>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</si>
  <si>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</si>
  <si>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</si>
  <si>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</si>
  <si>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</si>
  <si>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</si>
  <si>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</si>
  <si>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</si>
  <si>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</si>
  <si>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</si>
  <si>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</si>
  <si>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</si>
  <si>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</si>
  <si>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</si>
  <si>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</si>
  <si>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</si>
  <si>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</si>
  <si>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</si>
  <si>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</si>
  <si>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</si>
  <si>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</si>
  <si>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</si>
  <si>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</si>
  <si>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</si>
  <si>
    <t xml:space="preserve">การสำรวจภาวะการทำงานของประชากร จังหวัดพิจิตร รายเดือนที่ 6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</si>
</sst>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C41" sqref="C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43" t="s">
        <v>5</v>
      </c>
      <c r="C4" s="43"/>
      <c r="D4" s="43"/>
      <c r="E4" s="14"/>
      <c r="F4" s="11"/>
      <c r="G4" s="11"/>
      <c r="H4" s="11"/>
      <c r="I4" s="11"/>
      <c r="J4" s="11"/>
    </row>
    <row r="5" spans="1:12" s="20" customFormat="1" ht="21" customHeight="1">
      <c r="A5" s="15" t="s">
        <v>6</v>
      </c>
      <c r="B5" s="16">
        <v>284005.06</v>
      </c>
      <c r="C5" s="16">
        <v>156229.06</v>
      </c>
      <c r="D5" s="16">
        <v>127776</v>
      </c>
      <c r="E5" s="17" t="e">
        <f>B7+B8+B9+B10+B11+B15+B19+B20</f>
        <v>#VALUE!</v>
      </c>
      <c r="F5" s="17" t="e">
        <f>C7+C8+C9+C10+C11+C15+C19+C20</f>
        <v>#VALUE!</v>
      </c>
      <c r="G5" s="17" t="e">
        <f>D7+D8+D9+D10+D11+D15+D19+D20</f>
        <v>#VALUE!</v>
      </c>
      <c r="H5" s="18"/>
      <c r="I5" s="19"/>
      <c r="J5" s="19"/>
    </row>
    <row r="6" spans="1:12" s="20" customFormat="1" ht="6" customHeight="1">
      <c r="A6" s="15"/>
      <c r="B6" s="21"/>
      <c r="C6" s="16"/>
      <c r="D6" s="21"/>
      <c r="E6" s="22"/>
      <c r="F6" s="23"/>
      <c r="G6" s="24"/>
      <c r="H6" s="19"/>
      <c r="I6" s="19"/>
      <c r="J6" s="19"/>
    </row>
    <row r="7" spans="1:12" s="20" customFormat="1" ht="21" customHeight="1">
      <c r="A7" s="25" t="s">
        <v>7</v>
      </c>
      <c r="B7" s="21">
        <v>5715.19</v>
      </c>
      <c r="C7" s="21">
        <v>2170.9</v>
      </c>
      <c r="D7" s="21">
        <v>3544.29</v>
      </c>
      <c r="E7" s="17">
        <f>SUM(C7:D7)</f>
        <v>5715.1900000000005</v>
      </c>
    </row>
    <row r="8" spans="1:12" s="20" customFormat="1" ht="21" customHeight="1">
      <c r="A8" s="20" t="s">
        <v>8</v>
      </c>
      <c r="B8" s="21">
        <v>97288.07</v>
      </c>
      <c r="C8" s="21">
        <v>50833.120000000003</v>
      </c>
      <c r="D8" s="21">
        <v>46454.95</v>
      </c>
      <c r="E8" s="17">
        <f t="shared" ref="E8:E20" si="0">SUM(C8:D8)</f>
        <v>97288.07</v>
      </c>
    </row>
    <row r="9" spans="1:12" s="20" customFormat="1" ht="21" customHeight="1">
      <c r="A9" s="26" t="s">
        <v>9</v>
      </c>
      <c r="B9" s="21">
        <v>65797.42</v>
      </c>
      <c r="C9" s="21">
        <v>37369.839999999997</v>
      </c>
      <c r="D9" s="21">
        <v>28427.58</v>
      </c>
      <c r="E9" s="17">
        <f t="shared" si="0"/>
        <v>65797.42</v>
      </c>
    </row>
    <row r="10" spans="1:12" s="20" customFormat="1" ht="21" customHeight="1">
      <c r="A10" s="26" t="s">
        <v>10</v>
      </c>
      <c r="B10" s="21">
        <v>38248.230000000003</v>
      </c>
      <c r="C10" s="21">
        <v>20891.29</v>
      </c>
      <c r="D10" s="21">
        <v>17356.939999999999</v>
      </c>
      <c r="E10" s="17">
        <f t="shared" si="0"/>
        <v>38248.229999999996</v>
      </c>
      <c r="G10" s="2"/>
      <c r="H10" s="2"/>
      <c r="I10" s="2"/>
      <c r="J10" s="2"/>
      <c r="K10" s="2"/>
    </row>
    <row r="11" spans="1:12" s="2" customFormat="1" ht="21" customHeight="1">
      <c r="A11" s="27" t="s">
        <v>11</v>
      </c>
      <c r="B11" s="16">
        <f>SUM(B12:B14)</f>
        <v>36782.400000000001</v>
      </c>
      <c r="C11" s="16">
        <f>SUM(C12:C14)</f>
        <v>23696.829999999998</v>
      </c>
      <c r="D11" s="16">
        <f>SUM(D12:D13)</f>
        <v>13085.57</v>
      </c>
      <c r="E11" s="17">
        <f t="shared" si="0"/>
        <v>36782.399999999994</v>
      </c>
    </row>
    <row r="12" spans="1:12" s="2" customFormat="1" ht="21" customHeight="1">
      <c r="A12" s="28" t="s">
        <v>12</v>
      </c>
      <c r="B12" s="21">
        <v>29607.19</v>
      </c>
      <c r="C12" s="21">
        <v>20034.64</v>
      </c>
      <c r="D12" s="21">
        <v>9572.5499999999993</v>
      </c>
      <c r="E12" s="17">
        <f t="shared" si="0"/>
        <v>29607.19</v>
      </c>
    </row>
    <row r="13" spans="1:12" s="2" customFormat="1" ht="21" customHeight="1">
      <c r="A13" s="28" t="s">
        <v>13</v>
      </c>
      <c r="B13" s="21">
        <v>7175.21</v>
      </c>
      <c r="C13" s="21">
        <v>3662.19</v>
      </c>
      <c r="D13" s="21">
        <v>3513.02</v>
      </c>
      <c r="E13" s="17">
        <f t="shared" si="0"/>
        <v>7175.21</v>
      </c>
    </row>
    <row r="14" spans="1:12" s="2" customFormat="1" ht="21" customHeight="1">
      <c r="A14" s="29" t="s">
        <v>14</v>
      </c>
      <c r="B14" s="21" t="s">
        <v>15</v>
      </c>
      <c r="C14" s="21" t="s">
        <v>15</v>
      </c>
      <c r="D14" s="21" t="s">
        <v>15</v>
      </c>
      <c r="E14" s="17">
        <f t="shared" si="0"/>
        <v>0</v>
      </c>
      <c r="F14" s="30"/>
      <c r="G14" s="30"/>
    </row>
    <row r="15" spans="1:12" s="2" customFormat="1" ht="21" customHeight="1">
      <c r="A15" s="27" t="s">
        <v>16</v>
      </c>
      <c r="B15" s="16">
        <f>SUM(B16:B18)</f>
        <v>40173.74</v>
      </c>
      <c r="C15" s="16">
        <f>SUM(C16:C18)</f>
        <v>21267.08</v>
      </c>
      <c r="D15" s="16">
        <f>SUM(D16:D18)</f>
        <v>18906.66</v>
      </c>
      <c r="E15" s="17">
        <f t="shared" si="0"/>
        <v>40173.740000000005</v>
      </c>
      <c r="F15" s="30"/>
      <c r="G15" s="30"/>
    </row>
    <row r="16" spans="1:12" s="20" customFormat="1" ht="21" customHeight="1">
      <c r="A16" s="29" t="s">
        <v>17</v>
      </c>
      <c r="B16" s="21">
        <v>21692.560000000001</v>
      </c>
      <c r="C16" s="21">
        <v>11547.34</v>
      </c>
      <c r="D16" s="21">
        <v>10145.219999999999</v>
      </c>
      <c r="E16" s="17">
        <f t="shared" si="0"/>
        <v>21692.559999999998</v>
      </c>
      <c r="F16" s="31"/>
      <c r="G16" s="31"/>
    </row>
    <row r="17" spans="1:11" s="20" customFormat="1" ht="21" customHeight="1">
      <c r="A17" s="29" t="s">
        <v>18</v>
      </c>
      <c r="B17" s="21">
        <v>12541.69</v>
      </c>
      <c r="C17" s="21">
        <v>8054.81</v>
      </c>
      <c r="D17" s="21">
        <v>4486.88</v>
      </c>
      <c r="E17" s="17">
        <f t="shared" si="0"/>
        <v>12541.69</v>
      </c>
    </row>
    <row r="18" spans="1:11" s="20" customFormat="1" ht="21" customHeight="1">
      <c r="A18" s="29" t="s">
        <v>19</v>
      </c>
      <c r="B18" s="21">
        <v>5939.49</v>
      </c>
      <c r="C18" s="21">
        <v>1664.93</v>
      </c>
      <c r="D18" s="21">
        <v>4274.5600000000004</v>
      </c>
      <c r="E18" s="17">
        <f t="shared" si="0"/>
        <v>5939.4900000000007</v>
      </c>
    </row>
    <row r="19" spans="1:11" s="20" customFormat="1" ht="21" customHeight="1">
      <c r="A19" s="28" t="s">
        <v>20</v>
      </c>
      <c r="B19" s="21" t="s">
        <v>15</v>
      </c>
      <c r="C19" s="21" t="s">
        <v>15</v>
      </c>
      <c r="D19" s="21" t="s">
        <v>15</v>
      </c>
      <c r="E19" s="17">
        <f t="shared" si="0"/>
        <v>0</v>
      </c>
    </row>
    <row r="20" spans="1:11" s="20" customFormat="1" ht="21" customHeight="1">
      <c r="A20" s="28" t="s">
        <v>21</v>
      </c>
      <c r="B20" s="21" t="s">
        <v>15</v>
      </c>
      <c r="C20" s="21" t="s">
        <v>15</v>
      </c>
      <c r="D20" s="21" t="s">
        <v>15</v>
      </c>
      <c r="E20" s="17">
        <f t="shared" si="0"/>
        <v>0</v>
      </c>
      <c r="G20" s="2"/>
      <c r="H20" s="2"/>
      <c r="I20" s="32"/>
      <c r="J20" s="32"/>
      <c r="K20" s="2"/>
    </row>
    <row r="21" spans="1:11" s="2" customFormat="1" ht="21.75">
      <c r="A21" s="20"/>
      <c r="B21" s="44" t="s">
        <v>22</v>
      </c>
      <c r="C21" s="44"/>
      <c r="D21" s="44"/>
      <c r="E21" s="33"/>
      <c r="I21" s="32"/>
      <c r="J21" s="32"/>
    </row>
    <row r="22" spans="1:11" s="2" customFormat="1" ht="21" customHeight="1">
      <c r="A22" s="34" t="s">
        <v>6</v>
      </c>
      <c r="B22" s="35">
        <v>100</v>
      </c>
      <c r="C22" s="35">
        <v>100</v>
      </c>
      <c r="D22" s="35">
        <v>100</v>
      </c>
      <c r="E22" s="33"/>
      <c r="I22" s="32"/>
      <c r="J22" s="32"/>
    </row>
    <row r="23" spans="1:11" s="2" customFormat="1" ht="6" customHeight="1">
      <c r="A23" s="34"/>
      <c r="B23" s="35"/>
      <c r="C23" s="35"/>
      <c r="D23" s="35"/>
      <c r="E23" s="33"/>
      <c r="F23" s="32"/>
      <c r="G23" s="32"/>
      <c r="H23" s="32"/>
      <c r="I23" s="32"/>
      <c r="J23" s="32"/>
    </row>
    <row r="24" spans="1:11" s="2" customFormat="1" ht="21" customHeight="1">
      <c r="A24" s="25" t="s">
        <v>7</v>
      </c>
      <c r="B24" s="36">
        <f>B7/$B$5*100</f>
        <v>2.0123549911399463</v>
      </c>
      <c r="C24" s="36">
        <f>C7/$C$5*100</f>
        <v>1.3895622235709542</v>
      </c>
      <c r="D24" s="36">
        <f>D7/D5*100</f>
        <v>2.773830766341097</v>
      </c>
      <c r="E24" s="32"/>
      <c r="F24" s="37"/>
      <c r="G24" s="32"/>
      <c r="H24" s="32"/>
      <c r="I24" s="32"/>
      <c r="J24" s="32"/>
    </row>
    <row r="25" spans="1:11" s="2" customFormat="1" ht="21" customHeight="1">
      <c r="A25" s="20" t="s">
        <v>8</v>
      </c>
      <c r="B25" s="36">
        <f>B8/$B$5*100</f>
        <v>34.255752344694137</v>
      </c>
      <c r="C25" s="36">
        <f t="shared" ref="C25:C35" si="1">C8/$C$5*100</f>
        <v>32.53755735328626</v>
      </c>
      <c r="D25" s="36">
        <f>D8/D5*100</f>
        <v>36.356553656398695</v>
      </c>
      <c r="E25" s="33"/>
      <c r="F25" s="33"/>
      <c r="G25" s="33"/>
      <c r="H25" s="32"/>
      <c r="I25" s="32"/>
      <c r="J25" s="32"/>
    </row>
    <row r="26" spans="1:11" s="2" customFormat="1" ht="21" customHeight="1">
      <c r="A26" s="26" t="s">
        <v>9</v>
      </c>
      <c r="B26" s="36">
        <f>B9/$B$5*100</f>
        <v>23.167692857303315</v>
      </c>
      <c r="C26" s="36">
        <f t="shared" si="1"/>
        <v>23.919903249753919</v>
      </c>
      <c r="D26" s="36">
        <f t="shared" ref="D26:D34" si="2">D9/$D$5*100</f>
        <v>22.247980841472579</v>
      </c>
      <c r="E26" s="32"/>
      <c r="F26" s="32"/>
      <c r="G26" s="32"/>
      <c r="H26" s="32"/>
      <c r="I26" s="32"/>
      <c r="J26" s="32"/>
    </row>
    <row r="27" spans="1:11" s="2" customFormat="1" ht="21" customHeight="1">
      <c r="A27" s="26" t="s">
        <v>10</v>
      </c>
      <c r="B27" s="36">
        <f>B10/$B$5*100</f>
        <v>13.467446671548741</v>
      </c>
      <c r="C27" s="36">
        <f t="shared" si="1"/>
        <v>13.372217691126096</v>
      </c>
      <c r="D27" s="36">
        <f t="shared" si="2"/>
        <v>13.583881167042321</v>
      </c>
      <c r="E27" s="32"/>
      <c r="F27" s="32"/>
      <c r="G27" s="32"/>
      <c r="H27" s="32"/>
      <c r="I27" s="32"/>
      <c r="J27" s="32"/>
    </row>
    <row r="28" spans="1:11" s="2" customFormat="1" ht="21" customHeight="1">
      <c r="A28" s="27" t="s">
        <v>11</v>
      </c>
      <c r="B28" s="35">
        <f>B11/B5*100</f>
        <v>12.951318543409052</v>
      </c>
      <c r="C28" s="35">
        <f>C11/C5*100</f>
        <v>15.168003955218062</v>
      </c>
      <c r="D28" s="35">
        <f>D11/D5*100</f>
        <v>10.241023353368394</v>
      </c>
      <c r="E28" s="32"/>
      <c r="F28" s="32"/>
      <c r="G28" s="32"/>
      <c r="H28" s="32"/>
      <c r="I28" s="32"/>
      <c r="J28" s="32"/>
    </row>
    <row r="29" spans="1:11" s="2" customFormat="1" ht="21" customHeight="1">
      <c r="A29" s="28" t="s">
        <v>12</v>
      </c>
      <c r="B29" s="36">
        <f>B12/$B$5*100</f>
        <v>10.424881162328587</v>
      </c>
      <c r="C29" s="36">
        <f t="shared" si="1"/>
        <v>12.823888206201842</v>
      </c>
      <c r="D29" s="36">
        <f t="shared" si="2"/>
        <v>7.4916651014274969</v>
      </c>
      <c r="E29" s="32"/>
      <c r="F29" s="32"/>
      <c r="G29" s="32"/>
      <c r="H29" s="32"/>
      <c r="I29" s="32"/>
      <c r="J29" s="32"/>
    </row>
    <row r="30" spans="1:11" s="2" customFormat="1" ht="21" customHeight="1">
      <c r="A30" s="28" t="s">
        <v>13</v>
      </c>
      <c r="B30" s="36">
        <f>B13/$B$5*100</f>
        <v>2.5264373810804637</v>
      </c>
      <c r="C30" s="36">
        <f t="shared" si="1"/>
        <v>2.3441157490162201</v>
      </c>
      <c r="D30" s="36">
        <f t="shared" si="2"/>
        <v>2.7493582519408966</v>
      </c>
      <c r="E30" s="32"/>
      <c r="F30" s="32"/>
      <c r="G30" s="32"/>
      <c r="H30" s="32"/>
      <c r="I30" s="32"/>
      <c r="J30" s="32"/>
    </row>
    <row r="31" spans="1:11" s="2" customFormat="1" ht="21" customHeight="1">
      <c r="A31" s="29" t="s">
        <v>14</v>
      </c>
      <c r="B31" s="38" t="s">
        <v>23</v>
      </c>
      <c r="C31" s="38" t="s">
        <v>23</v>
      </c>
      <c r="D31" s="36" t="s">
        <v>24</v>
      </c>
      <c r="E31" s="32"/>
      <c r="F31" s="32"/>
      <c r="G31" s="32"/>
      <c r="H31" s="32"/>
      <c r="I31" s="32"/>
      <c r="J31" s="32"/>
    </row>
    <row r="32" spans="1:11" s="2" customFormat="1" ht="21" customHeight="1">
      <c r="A32" s="27" t="s">
        <v>16</v>
      </c>
      <c r="B32" s="35">
        <f>B15/B5*100</f>
        <v>14.145431070840781</v>
      </c>
      <c r="C32" s="35">
        <f>C15/C5*100</f>
        <v>13.612755527044715</v>
      </c>
      <c r="D32" s="35">
        <f>D15/D5*100</f>
        <v>14.796722389181067</v>
      </c>
      <c r="E32" s="32"/>
      <c r="F32" s="32"/>
      <c r="G32" s="32"/>
      <c r="H32" s="32"/>
      <c r="I32" s="32"/>
      <c r="J32" s="32"/>
    </row>
    <row r="33" spans="1:10" s="2" customFormat="1" ht="21" customHeight="1">
      <c r="A33" s="29" t="s">
        <v>17</v>
      </c>
      <c r="B33" s="36">
        <f>B16/$B$5*100</f>
        <v>7.6380892650292926</v>
      </c>
      <c r="C33" s="36">
        <f t="shared" si="1"/>
        <v>7.3912881508728283</v>
      </c>
      <c r="D33" s="36">
        <f t="shared" si="2"/>
        <v>7.9398478587528176</v>
      </c>
      <c r="E33" s="32"/>
      <c r="F33" s="32"/>
      <c r="G33" s="32"/>
      <c r="H33" s="32"/>
      <c r="I33" s="32"/>
      <c r="J33" s="32"/>
    </row>
    <row r="34" spans="1:10" s="2" customFormat="1" ht="21" customHeight="1">
      <c r="A34" s="29" t="s">
        <v>18</v>
      </c>
      <c r="B34" s="36">
        <f>B17/$B$5*100</f>
        <v>4.416009348565832</v>
      </c>
      <c r="C34" s="36">
        <f t="shared" si="1"/>
        <v>5.1557693555859583</v>
      </c>
      <c r="D34" s="36">
        <f t="shared" si="2"/>
        <v>3.5115201602804911</v>
      </c>
      <c r="E34" s="32"/>
      <c r="F34" s="32"/>
      <c r="G34" s="32"/>
      <c r="H34" s="32"/>
      <c r="I34" s="32"/>
      <c r="J34" s="32"/>
    </row>
    <row r="35" spans="1:10" s="2" customFormat="1" ht="21" customHeight="1">
      <c r="A35" s="29" t="s">
        <v>19</v>
      </c>
      <c r="B35" s="36">
        <f>B18/$B$5*100</f>
        <v>2.091332457245656</v>
      </c>
      <c r="C35" s="36">
        <f t="shared" si="1"/>
        <v>1.0656980205859268</v>
      </c>
      <c r="D35" s="36">
        <f>D18/$D$5*100</f>
        <v>3.3453543701477586</v>
      </c>
      <c r="E35" s="32"/>
      <c r="F35" s="32"/>
      <c r="G35" s="32"/>
      <c r="H35" s="32"/>
      <c r="I35" s="32"/>
      <c r="J35" s="32"/>
    </row>
    <row r="36" spans="1:10" s="2" customFormat="1" ht="21" customHeight="1">
      <c r="A36" s="28" t="s">
        <v>20</v>
      </c>
      <c r="B36" s="36" t="s">
        <v>24</v>
      </c>
      <c r="C36" s="36" t="s">
        <v>24</v>
      </c>
      <c r="D36" s="36" t="s">
        <v>24</v>
      </c>
      <c r="E36" s="32"/>
      <c r="F36" s="32"/>
      <c r="G36" s="32"/>
      <c r="H36" s="32"/>
      <c r="I36" s="32"/>
      <c r="J36" s="32"/>
    </row>
    <row r="37" spans="1:10" s="2" customFormat="1" ht="21" customHeight="1">
      <c r="A37" s="39" t="s">
        <v>21</v>
      </c>
      <c r="B37" s="40" t="s">
        <v>24</v>
      </c>
      <c r="C37" s="40" t="s">
        <v>24</v>
      </c>
      <c r="D37" s="40" t="s">
        <v>24</v>
      </c>
      <c r="E37" s="32"/>
      <c r="F37" s="32"/>
      <c r="G37" s="32"/>
      <c r="H37" s="32"/>
      <c r="I37" s="32"/>
      <c r="J37" s="32"/>
    </row>
    <row r="38" spans="1:10" s="20" customFormat="1" ht="16.5" customHeight="1">
      <c r="A38" s="45" t="s">
        <v>26</v>
      </c>
      <c r="B38" s="45"/>
      <c r="C38" s="2"/>
      <c r="D38" s="2"/>
      <c r="E38" s="19"/>
      <c r="F38" s="19"/>
      <c r="G38" s="41"/>
    </row>
    <row r="39" spans="1:10" ht="18.75" customHeight="1">
      <c r="A39" s="42" t="s">
        <v>25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2016-02-08T04:12:51Z</dcterms:created>
  <dcterms:modified xsi:type="dcterms:W3CDTF">2016-02-08T07:15:14Z</dcterms:modified>
</cp:coreProperties>
</file>