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T-3.7" sheetId="1" r:id="rId1"/>
  </sheets>
  <definedNames>
    <definedName name="_xlnm.Print_Area" localSheetId="0">'T-3.7'!$A$1:$V$29</definedName>
  </definedNames>
  <calcPr calcId="144525"/>
</workbook>
</file>

<file path=xl/calcChain.xml><?xml version="1.0" encoding="utf-8"?>
<calcChain xmlns="http://schemas.openxmlformats.org/spreadsheetml/2006/main">
  <c r="N20" i="1" l="1"/>
  <c r="H20" i="1"/>
  <c r="G20" i="1"/>
  <c r="F20" i="1"/>
  <c r="E20" i="1"/>
  <c r="N19" i="1"/>
  <c r="K19" i="1"/>
  <c r="H19" i="1"/>
  <c r="G19" i="1"/>
  <c r="F19" i="1"/>
  <c r="E19" i="1"/>
  <c r="N18" i="1"/>
  <c r="K18" i="1"/>
  <c r="H18" i="1"/>
  <c r="G18" i="1"/>
  <c r="F18" i="1"/>
  <c r="E18" i="1"/>
  <c r="N17" i="1"/>
  <c r="H17" i="1"/>
  <c r="G17" i="1"/>
  <c r="F17" i="1"/>
  <c r="E17" i="1" s="1"/>
  <c r="Q16" i="1"/>
  <c r="N16" i="1"/>
  <c r="K16" i="1"/>
  <c r="H16" i="1"/>
  <c r="G16" i="1"/>
  <c r="F16" i="1"/>
  <c r="E16" i="1" s="1"/>
  <c r="N15" i="1"/>
  <c r="H15" i="1"/>
  <c r="G15" i="1"/>
  <c r="F15" i="1"/>
  <c r="E15" i="1"/>
  <c r="N14" i="1"/>
  <c r="K14" i="1"/>
  <c r="H14" i="1"/>
  <c r="G14" i="1"/>
  <c r="F14" i="1"/>
  <c r="E14" i="1"/>
  <c r="Q13" i="1"/>
  <c r="N13" i="1"/>
  <c r="K13" i="1"/>
  <c r="H13" i="1"/>
  <c r="G13" i="1"/>
  <c r="F13" i="1"/>
  <c r="E13" i="1" s="1"/>
  <c r="R12" i="1"/>
  <c r="Q12" i="1" s="1"/>
  <c r="P12" i="1"/>
  <c r="O12" i="1"/>
  <c r="N12" i="1"/>
  <c r="M12" i="1"/>
  <c r="L12" i="1"/>
  <c r="K12" i="1"/>
  <c r="J12" i="1"/>
  <c r="I12" i="1"/>
  <c r="H12" i="1"/>
  <c r="G12" i="1"/>
  <c r="F12" i="1"/>
  <c r="E12" i="1" s="1"/>
</calcChain>
</file>

<file path=xl/sharedStrings.xml><?xml version="1.0" encoding="utf-8"?>
<sst xmlns="http://schemas.openxmlformats.org/spreadsheetml/2006/main" count="109" uniqueCount="52">
  <si>
    <t xml:space="preserve">ตาราง     </t>
  </si>
  <si>
    <t>นักเรียน จำแนกตามสังกัด และเพศ เป็นรายอำเภอ ปีการศึกษา 2557</t>
  </si>
  <si>
    <t xml:space="preserve">Table </t>
  </si>
  <si>
    <t>Student by Jurisdiction, Sex and District: Academic Year 2014</t>
  </si>
  <si>
    <t>อำเภอ</t>
  </si>
  <si>
    <t>สังกัด Jurisdiction</t>
  </si>
  <si>
    <t>District</t>
  </si>
  <si>
    <t>สำนักบริหารงาน</t>
  </si>
  <si>
    <t>รวม</t>
  </si>
  <si>
    <t>สนง.คณะกรรมการ</t>
  </si>
  <si>
    <t>คณะกรรมการส่งเสริม</t>
  </si>
  <si>
    <t>Total</t>
  </si>
  <si>
    <t>การศึกษาขั้นพื้นฐาน</t>
  </si>
  <si>
    <t>การศึกษาเอกชน</t>
  </si>
  <si>
    <t>กรมส่งเสริมการปกครองท้องถิ่น</t>
  </si>
  <si>
    <r>
      <t xml:space="preserve">อื่น ๆ </t>
    </r>
    <r>
      <rPr>
        <vertAlign val="superscript"/>
        <sz val="12"/>
        <rFont val="TH SarabunPSK"/>
        <family val="2"/>
      </rPr>
      <t>1/</t>
    </r>
  </si>
  <si>
    <t>Office of the Basic</t>
  </si>
  <si>
    <t>Office of the Private</t>
  </si>
  <si>
    <t xml:space="preserve">Department of Local </t>
  </si>
  <si>
    <t>Others</t>
  </si>
  <si>
    <t>Education Commission</t>
  </si>
  <si>
    <t>Administration</t>
  </si>
  <si>
    <t>ชาย</t>
  </si>
  <si>
    <t>หญิง</t>
  </si>
  <si>
    <t>Male</t>
  </si>
  <si>
    <t>Female</t>
  </si>
  <si>
    <t>รวมยอด</t>
  </si>
  <si>
    <t>-</t>
  </si>
  <si>
    <t>อำเภอเมืองอุทัยธานี</t>
  </si>
  <si>
    <t xml:space="preserve"> Mueang Uthai Thani district</t>
  </si>
  <si>
    <t>อำเภอทัพทัน</t>
  </si>
  <si>
    <t xml:space="preserve"> Thap Than district</t>
  </si>
  <si>
    <t>อำเภอสว่างอารมณ์</t>
  </si>
  <si>
    <t xml:space="preserve"> Sawang Arom district</t>
  </si>
  <si>
    <t>อำเภอหนองฉาง</t>
  </si>
  <si>
    <t xml:space="preserve"> Nong Chang district</t>
  </si>
  <si>
    <t>อำเภอหนองขาหย่าง</t>
  </si>
  <si>
    <t xml:space="preserve"> Nong Khayang district</t>
  </si>
  <si>
    <t>อำเภอบ้านไร่</t>
  </si>
  <si>
    <t xml:space="preserve"> Ban Rai district</t>
  </si>
  <si>
    <t>อำเภอลานสัก</t>
  </si>
  <si>
    <t xml:space="preserve"> Lan Sak district</t>
  </si>
  <si>
    <t>อำเภอห้วตคต</t>
  </si>
  <si>
    <t xml:space="preserve"> Huai Khot district</t>
  </si>
  <si>
    <t xml:space="preserve">         1/  รวม สำนักงานพระพุทะศาสนาจังหวัดอุทัยธานี</t>
  </si>
  <si>
    <t xml:space="preserve">         1/   Including Uthai Thani Buddhism Office </t>
  </si>
  <si>
    <t xml:space="preserve">     ที่มา:  1. สำนักงานเขตพื้นที่การศึกษาประถมศึกษาจังหวัดอุทัยธานี  เขต 1,2</t>
  </si>
  <si>
    <t xml:space="preserve">Source:  1. Uthia Thani Primary Educational Service Area Office, Area 1,2 </t>
  </si>
  <si>
    <t xml:space="preserve">            2. สำนักงานเขตพื้นที่การศึกษามัธยมศึกษาเขต 42 จังหวัดนครสวรรค์</t>
  </si>
  <si>
    <t xml:space="preserve">            2. Nokhon Sawan Secondary Educational Service Area Office, Area 42 </t>
  </si>
  <si>
    <t xml:space="preserve">            3. กรมส่งเสริมการปกครองส่วนท้องถิ่น</t>
  </si>
  <si>
    <t xml:space="preserve">            3. Department of Local Administration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</si>
</sst>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9" x14ac:knownFonts="1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vertAlign val="superscript"/>
      <sz val="12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Border="1"/>
    <xf numFmtId="0" fontId="2" fillId="0" borderId="0" xfId="0" applyFont="1" applyBorder="1"/>
    <xf numFmtId="0" fontId="4" fillId="0" borderId="1" xfId="0" applyFont="1" applyBorder="1"/>
    <xf numFmtId="0" fontId="4" fillId="0" borderId="0" xfId="0" applyFont="1"/>
    <xf numFmtId="0" fontId="5" fillId="0" borderId="2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left"/>
    </xf>
    <xf numFmtId="0" fontId="5" fillId="0" borderId="0" xfId="0" applyFont="1" applyBorder="1"/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shrinkToFit="1"/>
    </xf>
    <xf numFmtId="0" fontId="5" fillId="0" borderId="2" xfId="0" applyFont="1" applyBorder="1"/>
    <xf numFmtId="0" fontId="5" fillId="0" borderId="0" xfId="0" applyFont="1"/>
    <xf numFmtId="0" fontId="4" fillId="0" borderId="0" xfId="0" applyFont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5" fillId="0" borderId="4" xfId="0" applyFont="1" applyBorder="1"/>
    <xf numFmtId="0" fontId="5" fillId="0" borderId="5" xfId="0" applyFont="1" applyBorder="1"/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9" xfId="0" applyFont="1" applyBorder="1"/>
    <xf numFmtId="0" fontId="5" fillId="0" borderId="3" xfId="0" applyFont="1" applyBorder="1"/>
    <xf numFmtId="0" fontId="4" fillId="0" borderId="4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5" fillId="0" borderId="6" xfId="0" applyFont="1" applyBorder="1"/>
    <xf numFmtId="0" fontId="5" fillId="0" borderId="1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6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0" xfId="0" applyFont="1" applyBorder="1" applyAlignment="1">
      <alignment vertical="center"/>
    </xf>
    <xf numFmtId="0" fontId="5" fillId="0" borderId="1" xfId="0" applyFont="1" applyBorder="1"/>
    <xf numFmtId="0" fontId="5" fillId="0" borderId="6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0" xfId="0" applyFont="1" applyBorder="1"/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4" fillId="0" borderId="0" xfId="0" applyFont="1" applyBorder="1"/>
    <xf numFmtId="0" fontId="4" fillId="0" borderId="1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5" fillId="0" borderId="13" xfId="0" applyFont="1" applyBorder="1" applyAlignment="1">
      <alignment horizontal="center"/>
    </xf>
    <xf numFmtId="0" fontId="4" fillId="0" borderId="6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187" fontId="7" fillId="0" borderId="5" xfId="1" applyNumberFormat="1" applyFont="1" applyBorder="1" applyAlignment="1">
      <alignment horizontal="right" vertical="center"/>
    </xf>
    <xf numFmtId="187" fontId="7" fillId="0" borderId="12" xfId="1" applyNumberFormat="1" applyFont="1" applyBorder="1" applyAlignment="1">
      <alignment horizontal="right" vertical="center"/>
    </xf>
    <xf numFmtId="0" fontId="7" fillId="0" borderId="0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8" fillId="0" borderId="0" xfId="0" applyFont="1" applyBorder="1"/>
    <xf numFmtId="0" fontId="7" fillId="0" borderId="0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187" fontId="5" fillId="0" borderId="12" xfId="1" applyNumberFormat="1" applyFont="1" applyBorder="1" applyAlignment="1">
      <alignment horizontal="right"/>
    </xf>
    <xf numFmtId="187" fontId="5" fillId="0" borderId="5" xfId="1" applyNumberFormat="1" applyFont="1" applyBorder="1" applyAlignment="1">
      <alignment horizontal="right"/>
    </xf>
    <xf numFmtId="0" fontId="8" fillId="0" borderId="0" xfId="0" applyFont="1"/>
    <xf numFmtId="0" fontId="8" fillId="0" borderId="0" xfId="0" applyFont="1" applyBorder="1" applyAlignment="1">
      <alignment horizontal="left"/>
    </xf>
    <xf numFmtId="0" fontId="3" fillId="0" borderId="0" xfId="0" applyFont="1" applyBorder="1" applyAlignment="1">
      <alignment horizontal="center" vertical="center"/>
    </xf>
    <xf numFmtId="0" fontId="5" fillId="0" borderId="13" xfId="0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38100</xdr:colOff>
      <xdr:row>0</xdr:row>
      <xdr:rowOff>9525</xdr:rowOff>
    </xdr:from>
    <xdr:to>
      <xdr:col>22</xdr:col>
      <xdr:colOff>219075</xdr:colOff>
      <xdr:row>29</xdr:row>
      <xdr:rowOff>19050</xdr:rowOff>
    </xdr:to>
    <xdr:grpSp>
      <xdr:nvGrpSpPr>
        <xdr:cNvPr id="2" name="Group 209"/>
        <xdr:cNvGrpSpPr>
          <a:grpSpLocks/>
        </xdr:cNvGrpSpPr>
      </xdr:nvGrpSpPr>
      <xdr:grpSpPr bwMode="auto">
        <a:xfrm>
          <a:off x="9324975" y="9525"/>
          <a:ext cx="733425" cy="7096125"/>
          <a:chOff x="978" y="1"/>
          <a:chExt cx="62" cy="704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87" y="85"/>
            <a:ext cx="39" cy="58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78" y="665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5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7"/>
  <sheetViews>
    <sheetView showGridLines="0" tabSelected="1" zoomScaleNormal="100" workbookViewId="0">
      <selection activeCell="W28" sqref="W28"/>
    </sheetView>
  </sheetViews>
  <sheetFormatPr defaultRowHeight="21.75" x14ac:dyDescent="0.5"/>
  <cols>
    <col min="1" max="1" width="1.7109375" style="6" customWidth="1"/>
    <col min="2" max="2" width="6.140625" style="6" customWidth="1"/>
    <col min="3" max="3" width="4.140625" style="6" customWidth="1"/>
    <col min="4" max="4" width="3.28515625" style="6" customWidth="1"/>
    <col min="5" max="7" width="7.28515625" style="6" customWidth="1"/>
    <col min="8" max="19" width="7" style="6" customWidth="1"/>
    <col min="20" max="20" width="18.140625" style="6" customWidth="1"/>
    <col min="21" max="21" width="3.140625" style="6" customWidth="1"/>
    <col min="22" max="22" width="5.140625" style="6" customWidth="1"/>
    <col min="23" max="16384" width="9.140625" style="6"/>
  </cols>
  <sheetData>
    <row r="1" spans="1:21" s="1" customFormat="1" x14ac:dyDescent="0.5">
      <c r="B1" s="1" t="s">
        <v>0</v>
      </c>
      <c r="C1" s="2">
        <v>3.7</v>
      </c>
      <c r="D1" s="1" t="s">
        <v>1</v>
      </c>
    </row>
    <row r="2" spans="1:21" s="3" customFormat="1" x14ac:dyDescent="0.5">
      <c r="B2" s="4" t="s">
        <v>2</v>
      </c>
      <c r="C2" s="2">
        <v>3.7</v>
      </c>
      <c r="D2" s="4" t="s">
        <v>3</v>
      </c>
      <c r="E2" s="4"/>
    </row>
    <row r="3" spans="1:21" ht="3" customHeight="1" x14ac:dyDescent="0.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1:21" s="20" customFormat="1" ht="21.75" customHeight="1" x14ac:dyDescent="0.45">
      <c r="A4" s="7" t="s">
        <v>4</v>
      </c>
      <c r="B4" s="8"/>
      <c r="C4" s="8"/>
      <c r="D4" s="9"/>
      <c r="E4" s="10"/>
      <c r="F4" s="11"/>
      <c r="G4" s="12"/>
      <c r="H4" s="13" t="s">
        <v>5</v>
      </c>
      <c r="I4" s="14"/>
      <c r="J4" s="14"/>
      <c r="K4" s="14"/>
      <c r="L4" s="14"/>
      <c r="M4" s="14"/>
      <c r="N4" s="15"/>
      <c r="O4" s="15"/>
      <c r="P4" s="15"/>
      <c r="Q4" s="16"/>
      <c r="R4" s="16"/>
      <c r="S4" s="17"/>
      <c r="T4" s="18" t="s">
        <v>6</v>
      </c>
      <c r="U4" s="19"/>
    </row>
    <row r="5" spans="1:21" s="20" customFormat="1" ht="18.75" x14ac:dyDescent="0.45">
      <c r="A5" s="21"/>
      <c r="B5" s="21"/>
      <c r="C5" s="21"/>
      <c r="D5" s="22"/>
      <c r="E5" s="23"/>
      <c r="F5" s="11"/>
      <c r="G5" s="12"/>
      <c r="H5" s="23"/>
      <c r="I5" s="11"/>
      <c r="J5" s="24"/>
      <c r="K5" s="25"/>
      <c r="L5" s="26" t="s">
        <v>7</v>
      </c>
      <c r="M5" s="25"/>
      <c r="N5" s="27"/>
      <c r="O5" s="19"/>
      <c r="P5" s="28"/>
      <c r="Q5" s="11"/>
      <c r="R5" s="11"/>
      <c r="S5" s="24"/>
      <c r="T5" s="29"/>
      <c r="U5" s="11"/>
    </row>
    <row r="6" spans="1:21" s="20" customFormat="1" ht="19.5" customHeight="1" x14ac:dyDescent="0.45">
      <c r="A6" s="21"/>
      <c r="B6" s="21"/>
      <c r="C6" s="21"/>
      <c r="D6" s="22"/>
      <c r="E6" s="30" t="s">
        <v>8</v>
      </c>
      <c r="F6" s="31"/>
      <c r="G6" s="32"/>
      <c r="H6" s="33"/>
      <c r="I6" s="26" t="s">
        <v>9</v>
      </c>
      <c r="J6" s="34"/>
      <c r="K6" s="25"/>
      <c r="L6" s="26" t="s">
        <v>10</v>
      </c>
      <c r="M6" s="25"/>
      <c r="N6" s="35"/>
      <c r="O6" s="15"/>
      <c r="P6" s="36"/>
      <c r="Q6" s="31"/>
      <c r="R6" s="31"/>
      <c r="S6" s="32"/>
      <c r="T6" s="29"/>
      <c r="U6" s="11"/>
    </row>
    <row r="7" spans="1:21" s="20" customFormat="1" ht="21" customHeight="1" x14ac:dyDescent="0.45">
      <c r="A7" s="21"/>
      <c r="B7" s="21"/>
      <c r="C7" s="21"/>
      <c r="D7" s="22"/>
      <c r="E7" s="30" t="s">
        <v>11</v>
      </c>
      <c r="F7" s="31"/>
      <c r="G7" s="32"/>
      <c r="H7" s="33"/>
      <c r="I7" s="26" t="s">
        <v>12</v>
      </c>
      <c r="J7" s="34"/>
      <c r="K7" s="25"/>
      <c r="L7" s="26" t="s">
        <v>13</v>
      </c>
      <c r="M7" s="25"/>
      <c r="N7" s="30" t="s">
        <v>14</v>
      </c>
      <c r="O7" s="31"/>
      <c r="P7" s="32"/>
      <c r="Q7" s="31" t="s">
        <v>15</v>
      </c>
      <c r="R7" s="31"/>
      <c r="S7" s="32"/>
      <c r="T7" s="29"/>
      <c r="U7" s="11"/>
    </row>
    <row r="8" spans="1:21" s="20" customFormat="1" ht="18.75" x14ac:dyDescent="0.45">
      <c r="A8" s="21"/>
      <c r="B8" s="21"/>
      <c r="C8" s="21"/>
      <c r="D8" s="22"/>
      <c r="E8" s="23"/>
      <c r="F8" s="37"/>
      <c r="G8" s="12"/>
      <c r="H8" s="33"/>
      <c r="I8" s="26" t="s">
        <v>16</v>
      </c>
      <c r="J8" s="34"/>
      <c r="K8" s="25"/>
      <c r="L8" s="26" t="s">
        <v>17</v>
      </c>
      <c r="M8" s="25"/>
      <c r="N8" s="30" t="s">
        <v>18</v>
      </c>
      <c r="O8" s="31"/>
      <c r="P8" s="32"/>
      <c r="Q8" s="31" t="s">
        <v>19</v>
      </c>
      <c r="R8" s="31"/>
      <c r="S8" s="32"/>
      <c r="T8" s="29"/>
      <c r="U8" s="11"/>
    </row>
    <row r="9" spans="1:21" s="20" customFormat="1" ht="18.75" x14ac:dyDescent="0.45">
      <c r="A9" s="21"/>
      <c r="B9" s="21"/>
      <c r="C9" s="21"/>
      <c r="D9" s="22"/>
      <c r="E9" s="38"/>
      <c r="F9" s="39"/>
      <c r="G9" s="40"/>
      <c r="H9" s="41"/>
      <c r="I9" s="42" t="s">
        <v>20</v>
      </c>
      <c r="J9" s="43"/>
      <c r="K9" s="44"/>
      <c r="L9" s="39" t="s">
        <v>20</v>
      </c>
      <c r="M9" s="44"/>
      <c r="N9" s="45" t="s">
        <v>21</v>
      </c>
      <c r="O9" s="46"/>
      <c r="P9" s="47"/>
      <c r="Q9" s="44"/>
      <c r="R9" s="44"/>
      <c r="S9" s="48"/>
      <c r="T9" s="29"/>
      <c r="U9" s="11"/>
    </row>
    <row r="10" spans="1:21" x14ac:dyDescent="0.5">
      <c r="A10" s="21"/>
      <c r="B10" s="21"/>
      <c r="C10" s="21"/>
      <c r="D10" s="22"/>
      <c r="E10" s="49" t="s">
        <v>8</v>
      </c>
      <c r="F10" s="49" t="s">
        <v>22</v>
      </c>
      <c r="G10" s="12" t="s">
        <v>23</v>
      </c>
      <c r="H10" s="49" t="s">
        <v>8</v>
      </c>
      <c r="I10" s="49" t="s">
        <v>22</v>
      </c>
      <c r="J10" s="12" t="s">
        <v>23</v>
      </c>
      <c r="K10" s="49" t="s">
        <v>8</v>
      </c>
      <c r="L10" s="49" t="s">
        <v>22</v>
      </c>
      <c r="M10" s="12" t="s">
        <v>23</v>
      </c>
      <c r="N10" s="50" t="s">
        <v>8</v>
      </c>
      <c r="O10" s="12" t="s">
        <v>22</v>
      </c>
      <c r="P10" s="12" t="s">
        <v>23</v>
      </c>
      <c r="Q10" s="49" t="s">
        <v>8</v>
      </c>
      <c r="R10" s="49" t="s">
        <v>22</v>
      </c>
      <c r="S10" s="12" t="s">
        <v>23</v>
      </c>
      <c r="T10" s="29"/>
      <c r="U10" s="51"/>
    </row>
    <row r="11" spans="1:21" x14ac:dyDescent="0.5">
      <c r="A11" s="52"/>
      <c r="B11" s="52"/>
      <c r="C11" s="52"/>
      <c r="D11" s="53"/>
      <c r="E11" s="54" t="s">
        <v>11</v>
      </c>
      <c r="F11" s="54" t="s">
        <v>24</v>
      </c>
      <c r="G11" s="40" t="s">
        <v>25</v>
      </c>
      <c r="H11" s="54" t="s">
        <v>11</v>
      </c>
      <c r="I11" s="54" t="s">
        <v>24</v>
      </c>
      <c r="J11" s="40" t="s">
        <v>25</v>
      </c>
      <c r="K11" s="54" t="s">
        <v>11</v>
      </c>
      <c r="L11" s="54" t="s">
        <v>24</v>
      </c>
      <c r="M11" s="40" t="s">
        <v>25</v>
      </c>
      <c r="N11" s="54" t="s">
        <v>11</v>
      </c>
      <c r="O11" s="40" t="s">
        <v>24</v>
      </c>
      <c r="P11" s="40" t="s">
        <v>25</v>
      </c>
      <c r="Q11" s="54" t="s">
        <v>11</v>
      </c>
      <c r="R11" s="54" t="s">
        <v>24</v>
      </c>
      <c r="S11" s="40" t="s">
        <v>25</v>
      </c>
      <c r="T11" s="55"/>
      <c r="U11" s="5"/>
    </row>
    <row r="12" spans="1:21" s="61" customFormat="1" ht="27" customHeight="1" x14ac:dyDescent="0.5">
      <c r="A12" s="56" t="s">
        <v>26</v>
      </c>
      <c r="B12" s="56"/>
      <c r="C12" s="56"/>
      <c r="D12" s="57"/>
      <c r="E12" s="58">
        <f>SUM(F12:G12)</f>
        <v>55246</v>
      </c>
      <c r="F12" s="58">
        <f t="shared" ref="F12:P12" si="0">SUM(F13:F20)</f>
        <v>27808</v>
      </c>
      <c r="G12" s="58">
        <f t="shared" si="0"/>
        <v>27438</v>
      </c>
      <c r="H12" s="58">
        <f t="shared" si="0"/>
        <v>42442</v>
      </c>
      <c r="I12" s="58">
        <f t="shared" si="0"/>
        <v>21314</v>
      </c>
      <c r="J12" s="58">
        <f t="shared" si="0"/>
        <v>21128</v>
      </c>
      <c r="K12" s="58">
        <f t="shared" si="0"/>
        <v>5018</v>
      </c>
      <c r="L12" s="58">
        <f t="shared" si="0"/>
        <v>2451</v>
      </c>
      <c r="M12" s="58">
        <f t="shared" si="0"/>
        <v>2567</v>
      </c>
      <c r="N12" s="58">
        <f t="shared" si="0"/>
        <v>7657</v>
      </c>
      <c r="O12" s="58">
        <f t="shared" si="0"/>
        <v>3914</v>
      </c>
      <c r="P12" s="58">
        <f t="shared" si="0"/>
        <v>3743</v>
      </c>
      <c r="Q12" s="59">
        <f>SUM(R12:S12)</f>
        <v>129</v>
      </c>
      <c r="R12" s="59">
        <f>SUM(Q13:Q20)</f>
        <v>129</v>
      </c>
      <c r="S12" s="59" t="s">
        <v>27</v>
      </c>
      <c r="T12" s="60" t="s">
        <v>11</v>
      </c>
    </row>
    <row r="13" spans="1:21" ht="20.25" customHeight="1" x14ac:dyDescent="0.5">
      <c r="A13" s="62" t="s">
        <v>28</v>
      </c>
      <c r="B13" s="63"/>
      <c r="C13" s="63"/>
      <c r="D13" s="64"/>
      <c r="E13" s="65">
        <f>SUM(F13:G13)</f>
        <v>9198</v>
      </c>
      <c r="F13" s="65">
        <f>SUM(I13,L13,O13,R13)</f>
        <v>4527</v>
      </c>
      <c r="G13" s="66">
        <f>SUM(J13,M13,P13,S13)</f>
        <v>4671</v>
      </c>
      <c r="H13" s="65">
        <f>SUM(I13:J13)</f>
        <v>4845</v>
      </c>
      <c r="I13" s="65">
        <v>2370</v>
      </c>
      <c r="J13" s="66">
        <v>2475</v>
      </c>
      <c r="K13" s="65">
        <f>SUM(L13:M13)</f>
        <v>2152</v>
      </c>
      <c r="L13" s="65">
        <v>1035</v>
      </c>
      <c r="M13" s="66">
        <v>1117</v>
      </c>
      <c r="N13" s="65">
        <f>SUM(O13:P13)</f>
        <v>2173</v>
      </c>
      <c r="O13" s="66">
        <v>1094</v>
      </c>
      <c r="P13" s="66">
        <v>1079</v>
      </c>
      <c r="Q13" s="65">
        <f>SUM(R13:S13)</f>
        <v>28</v>
      </c>
      <c r="R13" s="65">
        <v>28</v>
      </c>
      <c r="S13" s="66" t="s">
        <v>27</v>
      </c>
      <c r="T13" s="67" t="s">
        <v>29</v>
      </c>
    </row>
    <row r="14" spans="1:21" ht="20.25" customHeight="1" x14ac:dyDescent="0.5">
      <c r="A14" s="68" t="s">
        <v>30</v>
      </c>
      <c r="B14" s="69"/>
      <c r="C14" s="63"/>
      <c r="D14" s="64"/>
      <c r="E14" s="65">
        <f t="shared" ref="E14:E20" si="1">SUM(F14:G14)</f>
        <v>5153</v>
      </c>
      <c r="F14" s="65">
        <f t="shared" ref="F14:G20" si="2">SUM(I14,L14,O14,R14)</f>
        <v>2575</v>
      </c>
      <c r="G14" s="66">
        <f t="shared" si="2"/>
        <v>2578</v>
      </c>
      <c r="H14" s="65">
        <f t="shared" ref="H14:H20" si="3">SUM(I14:J14)</f>
        <v>4341</v>
      </c>
      <c r="I14" s="65">
        <v>2154</v>
      </c>
      <c r="J14" s="66">
        <v>2187</v>
      </c>
      <c r="K14" s="65">
        <f t="shared" ref="K14:K19" si="4">SUM(L14:M14)</f>
        <v>114</v>
      </c>
      <c r="L14" s="65">
        <v>60</v>
      </c>
      <c r="M14" s="66">
        <v>54</v>
      </c>
      <c r="N14" s="65">
        <f t="shared" ref="N14:N20" si="5">SUM(O14:P14)</f>
        <v>698</v>
      </c>
      <c r="O14" s="66">
        <v>361</v>
      </c>
      <c r="P14" s="66">
        <v>337</v>
      </c>
      <c r="Q14" s="65" t="s">
        <v>27</v>
      </c>
      <c r="R14" s="65" t="s">
        <v>27</v>
      </c>
      <c r="S14" s="66" t="s">
        <v>27</v>
      </c>
      <c r="T14" s="67" t="s">
        <v>31</v>
      </c>
    </row>
    <row r="15" spans="1:21" ht="20.25" customHeight="1" x14ac:dyDescent="0.5">
      <c r="A15" s="62" t="s">
        <v>32</v>
      </c>
      <c r="B15" s="63"/>
      <c r="C15" s="63"/>
      <c r="D15" s="64"/>
      <c r="E15" s="65">
        <f t="shared" si="1"/>
        <v>4930</v>
      </c>
      <c r="F15" s="65">
        <f t="shared" si="2"/>
        <v>2534</v>
      </c>
      <c r="G15" s="66">
        <f t="shared" si="2"/>
        <v>2396</v>
      </c>
      <c r="H15" s="65">
        <f t="shared" si="3"/>
        <v>4321</v>
      </c>
      <c r="I15" s="65">
        <v>2211</v>
      </c>
      <c r="J15" s="66">
        <v>2110</v>
      </c>
      <c r="K15" s="65" t="s">
        <v>27</v>
      </c>
      <c r="L15" s="65" t="s">
        <v>27</v>
      </c>
      <c r="M15" s="66" t="s">
        <v>27</v>
      </c>
      <c r="N15" s="65">
        <f t="shared" si="5"/>
        <v>609</v>
      </c>
      <c r="O15" s="66">
        <v>323</v>
      </c>
      <c r="P15" s="66">
        <v>286</v>
      </c>
      <c r="Q15" s="65" t="s">
        <v>27</v>
      </c>
      <c r="R15" s="65" t="s">
        <v>27</v>
      </c>
      <c r="S15" s="66" t="s">
        <v>27</v>
      </c>
      <c r="T15" s="67" t="s">
        <v>33</v>
      </c>
    </row>
    <row r="16" spans="1:21" ht="20.25" customHeight="1" x14ac:dyDescent="0.5">
      <c r="A16" s="62" t="s">
        <v>34</v>
      </c>
      <c r="B16" s="63"/>
      <c r="C16" s="63"/>
      <c r="D16" s="64"/>
      <c r="E16" s="65">
        <f t="shared" si="1"/>
        <v>10819</v>
      </c>
      <c r="F16" s="65">
        <f t="shared" si="2"/>
        <v>5367</v>
      </c>
      <c r="G16" s="66">
        <f t="shared" si="2"/>
        <v>5452</v>
      </c>
      <c r="H16" s="65">
        <f t="shared" si="3"/>
        <v>8110</v>
      </c>
      <c r="I16" s="65">
        <v>3945</v>
      </c>
      <c r="J16" s="66">
        <v>4165</v>
      </c>
      <c r="K16" s="65">
        <f t="shared" si="4"/>
        <v>1789</v>
      </c>
      <c r="L16" s="65">
        <v>900</v>
      </c>
      <c r="M16" s="66">
        <v>889</v>
      </c>
      <c r="N16" s="65">
        <f t="shared" si="5"/>
        <v>819</v>
      </c>
      <c r="O16" s="66">
        <v>421</v>
      </c>
      <c r="P16" s="66">
        <v>398</v>
      </c>
      <c r="Q16" s="65">
        <f>SUM(R16:S16)</f>
        <v>101</v>
      </c>
      <c r="R16" s="65">
        <v>101</v>
      </c>
      <c r="S16" s="66" t="s">
        <v>27</v>
      </c>
      <c r="T16" s="67" t="s">
        <v>35</v>
      </c>
    </row>
    <row r="17" spans="1:21" ht="20.25" customHeight="1" x14ac:dyDescent="0.5">
      <c r="A17" s="62" t="s">
        <v>36</v>
      </c>
      <c r="B17" s="63"/>
      <c r="C17" s="63"/>
      <c r="D17" s="64"/>
      <c r="E17" s="65">
        <f t="shared" si="1"/>
        <v>1733</v>
      </c>
      <c r="F17" s="65">
        <f t="shared" si="2"/>
        <v>839</v>
      </c>
      <c r="G17" s="66">
        <f t="shared" si="2"/>
        <v>894</v>
      </c>
      <c r="H17" s="65">
        <f t="shared" si="3"/>
        <v>1478</v>
      </c>
      <c r="I17" s="65">
        <v>715</v>
      </c>
      <c r="J17" s="66">
        <v>763</v>
      </c>
      <c r="K17" s="65" t="s">
        <v>27</v>
      </c>
      <c r="L17" s="65" t="s">
        <v>27</v>
      </c>
      <c r="M17" s="66" t="s">
        <v>27</v>
      </c>
      <c r="N17" s="65">
        <f t="shared" si="5"/>
        <v>255</v>
      </c>
      <c r="O17" s="66">
        <v>124</v>
      </c>
      <c r="P17" s="66">
        <v>131</v>
      </c>
      <c r="Q17" s="65" t="s">
        <v>27</v>
      </c>
      <c r="R17" s="65" t="s">
        <v>27</v>
      </c>
      <c r="S17" s="66" t="s">
        <v>27</v>
      </c>
      <c r="T17" s="67" t="s">
        <v>37</v>
      </c>
    </row>
    <row r="18" spans="1:21" ht="20.25" customHeight="1" x14ac:dyDescent="0.5">
      <c r="A18" s="62" t="s">
        <v>38</v>
      </c>
      <c r="B18" s="63"/>
      <c r="C18" s="63"/>
      <c r="D18" s="64"/>
      <c r="E18" s="65">
        <f t="shared" si="1"/>
        <v>11948</v>
      </c>
      <c r="F18" s="65">
        <f t="shared" si="2"/>
        <v>6031</v>
      </c>
      <c r="G18" s="66">
        <f t="shared" si="2"/>
        <v>5917</v>
      </c>
      <c r="H18" s="65">
        <f t="shared" si="3"/>
        <v>9629</v>
      </c>
      <c r="I18" s="65">
        <v>4887</v>
      </c>
      <c r="J18" s="66">
        <v>4742</v>
      </c>
      <c r="K18" s="65">
        <f t="shared" si="4"/>
        <v>909</v>
      </c>
      <c r="L18" s="65">
        <v>430</v>
      </c>
      <c r="M18" s="66">
        <v>479</v>
      </c>
      <c r="N18" s="65">
        <f t="shared" si="5"/>
        <v>1410</v>
      </c>
      <c r="O18" s="66">
        <v>714</v>
      </c>
      <c r="P18" s="66">
        <v>696</v>
      </c>
      <c r="Q18" s="65" t="s">
        <v>27</v>
      </c>
      <c r="R18" s="65" t="s">
        <v>27</v>
      </c>
      <c r="S18" s="66" t="s">
        <v>27</v>
      </c>
      <c r="T18" s="62" t="s">
        <v>39</v>
      </c>
    </row>
    <row r="19" spans="1:21" ht="20.25" customHeight="1" x14ac:dyDescent="0.5">
      <c r="A19" s="62" t="s">
        <v>40</v>
      </c>
      <c r="B19" s="63"/>
      <c r="C19" s="63"/>
      <c r="D19" s="64"/>
      <c r="E19" s="65">
        <f t="shared" si="1"/>
        <v>8710</v>
      </c>
      <c r="F19" s="65">
        <f t="shared" si="2"/>
        <v>4540</v>
      </c>
      <c r="G19" s="66">
        <f t="shared" si="2"/>
        <v>4170</v>
      </c>
      <c r="H19" s="65">
        <f t="shared" si="3"/>
        <v>7378</v>
      </c>
      <c r="I19" s="65">
        <v>3848</v>
      </c>
      <c r="J19" s="66">
        <v>3530</v>
      </c>
      <c r="K19" s="65">
        <f t="shared" si="4"/>
        <v>54</v>
      </c>
      <c r="L19" s="65">
        <v>26</v>
      </c>
      <c r="M19" s="66">
        <v>28</v>
      </c>
      <c r="N19" s="65">
        <f t="shared" si="5"/>
        <v>1278</v>
      </c>
      <c r="O19" s="66">
        <v>666</v>
      </c>
      <c r="P19" s="66">
        <v>612</v>
      </c>
      <c r="Q19" s="65" t="s">
        <v>27</v>
      </c>
      <c r="R19" s="65" t="s">
        <v>27</v>
      </c>
      <c r="S19" s="66" t="s">
        <v>27</v>
      </c>
      <c r="T19" s="62" t="s">
        <v>41</v>
      </c>
    </row>
    <row r="20" spans="1:21" ht="20.25" customHeight="1" x14ac:dyDescent="0.5">
      <c r="A20" s="62" t="s">
        <v>42</v>
      </c>
      <c r="B20" s="63"/>
      <c r="C20" s="63"/>
      <c r="D20" s="64"/>
      <c r="E20" s="65">
        <f t="shared" si="1"/>
        <v>2755</v>
      </c>
      <c r="F20" s="65">
        <f t="shared" si="2"/>
        <v>1395</v>
      </c>
      <c r="G20" s="66">
        <f t="shared" si="2"/>
        <v>1360</v>
      </c>
      <c r="H20" s="65">
        <f t="shared" si="3"/>
        <v>2340</v>
      </c>
      <c r="I20" s="65">
        <v>1184</v>
      </c>
      <c r="J20" s="66">
        <v>1156</v>
      </c>
      <c r="K20" s="65" t="s">
        <v>27</v>
      </c>
      <c r="L20" s="65" t="s">
        <v>27</v>
      </c>
      <c r="M20" s="66" t="s">
        <v>27</v>
      </c>
      <c r="N20" s="65">
        <f t="shared" si="5"/>
        <v>415</v>
      </c>
      <c r="O20" s="66">
        <v>211</v>
      </c>
      <c r="P20" s="66">
        <v>204</v>
      </c>
      <c r="Q20" s="65" t="s">
        <v>27</v>
      </c>
      <c r="R20" s="65" t="s">
        <v>27</v>
      </c>
      <c r="S20" s="66" t="s">
        <v>27</v>
      </c>
      <c r="T20" s="62" t="s">
        <v>43</v>
      </c>
    </row>
    <row r="21" spans="1:21" ht="9.9499999999999993" customHeight="1" x14ac:dyDescent="0.5">
      <c r="A21" s="44"/>
      <c r="B21" s="44"/>
      <c r="C21" s="44"/>
      <c r="D21" s="48"/>
      <c r="E21" s="70"/>
      <c r="F21" s="70"/>
      <c r="G21" s="48"/>
      <c r="H21" s="70"/>
      <c r="I21" s="70"/>
      <c r="J21" s="48"/>
      <c r="K21" s="70"/>
      <c r="L21" s="70"/>
      <c r="M21" s="48"/>
      <c r="N21" s="70"/>
      <c r="O21" s="48"/>
      <c r="P21" s="48"/>
      <c r="Q21" s="70"/>
      <c r="R21" s="70"/>
      <c r="S21" s="48"/>
      <c r="T21" s="38"/>
      <c r="U21" s="5"/>
    </row>
    <row r="22" spans="1:21" ht="3.75" customHeight="1" x14ac:dyDescent="0.5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</row>
    <row r="23" spans="1:21" s="20" customFormat="1" ht="18.75" x14ac:dyDescent="0.45">
      <c r="A23" s="11"/>
      <c r="B23" s="20" t="s">
        <v>44</v>
      </c>
      <c r="C23" s="11"/>
      <c r="D23" s="11"/>
      <c r="E23" s="11"/>
      <c r="F23" s="11"/>
      <c r="G23" s="11"/>
      <c r="K23" s="20" t="s">
        <v>45</v>
      </c>
      <c r="N23" s="11"/>
      <c r="O23" s="11"/>
    </row>
    <row r="24" spans="1:21" s="20" customFormat="1" ht="19.5" customHeight="1" x14ac:dyDescent="0.45">
      <c r="B24" s="67" t="s">
        <v>46</v>
      </c>
      <c r="K24" s="67" t="s">
        <v>47</v>
      </c>
    </row>
    <row r="25" spans="1:21" x14ac:dyDescent="0.5">
      <c r="B25" s="67" t="s">
        <v>48</v>
      </c>
      <c r="C25" s="20"/>
      <c r="D25" s="20"/>
      <c r="E25" s="20"/>
      <c r="F25" s="20"/>
      <c r="G25" s="20"/>
      <c r="H25" s="20"/>
      <c r="I25" s="20"/>
      <c r="J25" s="20"/>
      <c r="K25" s="67" t="s">
        <v>49</v>
      </c>
      <c r="L25" s="20"/>
      <c r="M25" s="20"/>
      <c r="N25" s="20"/>
      <c r="O25" s="20"/>
    </row>
    <row r="26" spans="1:21" x14ac:dyDescent="0.5">
      <c r="B26" s="67" t="s">
        <v>50</v>
      </c>
      <c r="C26" s="20"/>
      <c r="D26" s="20"/>
      <c r="E26" s="20"/>
      <c r="F26" s="20"/>
      <c r="G26" s="20"/>
      <c r="H26" s="20"/>
      <c r="I26" s="20"/>
      <c r="J26" s="20"/>
      <c r="K26" s="67" t="s">
        <v>51</v>
      </c>
      <c r="L26" s="20"/>
      <c r="M26" s="20"/>
      <c r="N26" s="20"/>
    </row>
    <row r="27" spans="1:21" x14ac:dyDescent="0.5"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</row>
  </sheetData>
  <mergeCells count="13">
    <mergeCell ref="Q8:S8"/>
    <mergeCell ref="N9:P9"/>
    <mergeCell ref="A12:D12"/>
    <mergeCell ref="A4:D11"/>
    <mergeCell ref="H4:S4"/>
    <mergeCell ref="T4:T11"/>
    <mergeCell ref="E6:G6"/>
    <mergeCell ref="N6:P6"/>
    <mergeCell ref="Q6:S6"/>
    <mergeCell ref="E7:G7"/>
    <mergeCell ref="N7:P7"/>
    <mergeCell ref="Q7:S7"/>
    <mergeCell ref="N8:P8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T-3.7</vt:lpstr>
      <vt:lpstr>'T-3.7'!Print_Area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2016-02-26T08:16:49Z</dcterms:created>
  <dcterms:modified xsi:type="dcterms:W3CDTF">2016-02-26T08:17:05Z</dcterms:modified>
</cp:coreProperties>
</file>