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755" windowWidth="19575" windowHeight="8265"/>
  </bookViews>
  <sheets>
    <sheet name="T-3.7" sheetId="1" r:id="rId1"/>
  </sheets>
  <definedNames>
    <definedName name="_xlnm.Print_Area" localSheetId="0">'T-3.7'!$A$1:$V$28</definedName>
  </definedNames>
  <calcPr calcId="124519"/>
</workbook>
</file>

<file path=xl/calcChain.xml><?xml version="1.0" encoding="utf-8"?>
<calcChain xmlns="http://schemas.openxmlformats.org/spreadsheetml/2006/main">
  <c r="I12" i="1"/>
  <c r="J12"/>
  <c r="L12"/>
  <c r="M12"/>
  <c r="O12"/>
  <c r="P12"/>
  <c r="R12"/>
  <c r="F13"/>
  <c r="E13" s="1"/>
  <c r="G13"/>
  <c r="G12" s="1"/>
  <c r="H13"/>
  <c r="H12" s="1"/>
  <c r="K13"/>
  <c r="K12" s="1"/>
  <c r="N13"/>
  <c r="Q13"/>
  <c r="Q12" s="1"/>
  <c r="E14"/>
  <c r="F14"/>
  <c r="G14"/>
  <c r="H14"/>
  <c r="K14"/>
  <c r="N14"/>
  <c r="F15"/>
  <c r="E15" s="1"/>
  <c r="G15"/>
  <c r="H15"/>
  <c r="K15"/>
  <c r="N15"/>
  <c r="N12" s="1"/>
  <c r="E16"/>
  <c r="F16"/>
  <c r="G16"/>
  <c r="H16"/>
  <c r="K16"/>
  <c r="N16"/>
  <c r="Q16"/>
  <c r="E17"/>
  <c r="F17"/>
  <c r="G17"/>
  <c r="H17"/>
  <c r="K17"/>
  <c r="N17"/>
  <c r="F18"/>
  <c r="E18" s="1"/>
  <c r="G18"/>
  <c r="H18"/>
  <c r="K18"/>
  <c r="N18"/>
  <c r="E19"/>
  <c r="F19"/>
  <c r="G19"/>
  <c r="H19"/>
  <c r="K19"/>
  <c r="N19"/>
  <c r="F20"/>
  <c r="E20" s="1"/>
  <c r="G20"/>
  <c r="H20"/>
  <c r="K20"/>
  <c r="N20"/>
  <c r="E12" l="1"/>
  <c r="F12"/>
</calcChain>
</file>

<file path=xl/sharedStrings.xml><?xml version="1.0" encoding="utf-8"?>
<sst xmlns="http://schemas.openxmlformats.org/spreadsheetml/2006/main" count="106" uniqueCount="52">
  <si>
    <t xml:space="preserve">            3. Department of Local Administration</t>
  </si>
  <si>
    <t xml:space="preserve">            3. กรมส่งเสริมการปกครองส่วนท้องถิ่น</t>
  </si>
  <si>
    <t xml:space="preserve">            2. Nakhon Sawan Secondary Educational Service Area Office, Area 42</t>
  </si>
  <si>
    <t xml:space="preserve">            2. สำนักงานเขตพื้นที่การศึกษามัธยมศึกษาเขต 42  จังหวัดนครสวรรค์</t>
  </si>
  <si>
    <t xml:space="preserve">Source:  1. Uthai Thani Primary Educational Service Area Office, Area 1,2 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</si>
  <si>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</si>
  <si>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         1/   Including Uthai Thani Buddhism Office</t>
  </si>
  <si>
    <t xml:space="preserve">         1/  รวม สำนักงานพระพุทธศาสนาจังหวัดอุทัยธานี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</si>
  <si>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</si>
  <si>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</si>
  <si>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</si>
  <si>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</si>
  <si>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</si>
  <si>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</si>
  <si>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</si>
  <si>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</si>
  <si>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</si>
  <si>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</si>
  <si>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</si>
  <si>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</si>
  <si>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</si>
  <si>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</si>
  <si>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</si>
  <si>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</si>
  <si>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</si>
  <si>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</si>
  <si>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</si>
  <si>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</si>
  <si>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</si>
  <si>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</si>
  <si>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</si>
  <si>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</si>
  <si>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</si>
  <si>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</si>
  <si>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</si>
  <si>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</si>
  <si>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</si>
  <si>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</si>
  <si>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</si>
  <si>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</si>
  <si>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</si>
  <si>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</si>
  <si>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</si>
  <si>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</si>
  <si>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</si>
  <si>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</si>
  <si>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</si>
  <si>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</si>
  <si>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 2015</t>
  </si>
  <si>
    <t xml:space="preserve">Table </t>
  </si>
  <si>
    <t>นักเรียน จำแนกตามสังกัด และเพศ เป็นรายอำเภอ ปีการศึกษา 2558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</si>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</sst>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vertical="center"/>
    </xf>
    <xf numFmtId="187" fontId="3" fillId="0" borderId="4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" xfId="0" applyFont="1" applyBorder="1"/>
    <xf numFmtId="0" fontId="8" fillId="0" borderId="0" xfId="0" applyFont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7</xdr:row>
      <xdr:rowOff>0</xdr:rowOff>
    </xdr:from>
    <xdr:to>
      <xdr:col>29</xdr:col>
      <xdr:colOff>152400</xdr:colOff>
      <xdr:row>12</xdr:row>
      <xdr:rowOff>228600</xdr:rowOff>
    </xdr:to>
    <xdr:sp macro="" textlink="">
      <xdr:nvSpPr>
        <xdr:cNvPr id="2" name="AutoShape 193"/>
        <xdr:cNvSpPr>
          <a:spLocks noChangeArrowheads="1"/>
        </xdr:cNvSpPr>
      </xdr:nvSpPr>
      <xdr:spPr bwMode="auto">
        <a:xfrm rot="10800000">
          <a:off x="14668500" y="1933575"/>
          <a:ext cx="3162300" cy="1609725"/>
        </a:xfrm>
        <a:prstGeom prst="wedgeRoundRectCallout">
          <a:avLst>
            <a:gd name="adj1" fmla="val -37352"/>
            <a:gd name="adj2" fmla="val 9166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1. หากมีข้อมูลเพียงแหล่งเดียว ให้ระบุชื่อของแหล่งข้อมูลได้เลย และไม่ต้องมีการอธิบายใต้ตารางอีก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2. หากมีข้อมูลตั้งแต่ 2 แหล่งขึ้นไป ให้อธิบายใต้ตารางว่าข้อมูลมาจากแหล่งข้อมูลใดบ้าง</a:t>
          </a:r>
        </a:p>
      </xdr:txBody>
    </xdr:sp>
    <xdr:clientData/>
  </xdr:twoCellAnchor>
  <xdr:twoCellAnchor>
    <xdr:from>
      <xdr:col>19</xdr:col>
      <xdr:colOff>1143000</xdr:colOff>
      <xdr:row>0</xdr:row>
      <xdr:rowOff>9525</xdr:rowOff>
    </xdr:from>
    <xdr:to>
      <xdr:col>22</xdr:col>
      <xdr:colOff>123825</xdr:colOff>
      <xdr:row>28</xdr:row>
      <xdr:rowOff>28575</xdr:rowOff>
    </xdr:to>
    <xdr:grpSp>
      <xdr:nvGrpSpPr>
        <xdr:cNvPr id="3" name="Group 209"/>
        <xdr:cNvGrpSpPr>
          <a:grpSpLocks/>
        </xdr:cNvGrpSpPr>
      </xdr:nvGrpSpPr>
      <xdr:grpSpPr bwMode="auto">
        <a:xfrm>
          <a:off x="9315450" y="9525"/>
          <a:ext cx="590550" cy="6629400"/>
          <a:chOff x="978" y="1"/>
          <a:chExt cx="62" cy="70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6" y="85"/>
            <a:ext cx="33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8" y="66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abSelected="1" workbookViewId="0"/>
  </sheetViews>
  <sheetFormatPr defaultRowHeight="21.75"/>
  <cols>
    <col min="1" max="1" width="1.7109375" style="1" customWidth="1"/>
    <col min="2" max="2" width="6.140625" style="1" customWidth="1"/>
    <col min="3" max="3" width="4.140625" style="1" customWidth="1"/>
    <col min="4" max="4" width="4.7109375" style="1" customWidth="1"/>
    <col min="5" max="7" width="7.28515625" style="1" customWidth="1"/>
    <col min="8" max="19" width="7" style="1" customWidth="1"/>
    <col min="20" max="20" width="17.7109375" style="1" customWidth="1"/>
    <col min="21" max="21" width="2.28515625" style="1" customWidth="1"/>
    <col min="22" max="22" width="4.140625" style="1" customWidth="1"/>
    <col min="23" max="16384" width="9.140625" style="1"/>
  </cols>
  <sheetData>
    <row r="1" spans="1:20" s="67" customFormat="1">
      <c r="B1" s="67" t="s">
        <v>51</v>
      </c>
      <c r="C1" s="66">
        <v>3.7</v>
      </c>
      <c r="D1" s="67" t="s">
        <v>50</v>
      </c>
    </row>
    <row r="2" spans="1:20" s="64" customFormat="1" ht="18.95" customHeight="1">
      <c r="B2" s="65" t="s">
        <v>49</v>
      </c>
      <c r="C2" s="66">
        <v>3.7</v>
      </c>
      <c r="D2" s="65" t="s">
        <v>48</v>
      </c>
      <c r="E2" s="65"/>
    </row>
    <row r="3" spans="1:20" s="1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20" s="2" customFormat="1" ht="21.75" customHeight="1">
      <c r="A4" s="62" t="s">
        <v>47</v>
      </c>
      <c r="B4" s="61"/>
      <c r="C4" s="61"/>
      <c r="D4" s="60"/>
      <c r="E4" s="59"/>
      <c r="F4" s="4"/>
      <c r="G4" s="26"/>
      <c r="H4" s="58" t="s">
        <v>46</v>
      </c>
      <c r="I4" s="57"/>
      <c r="J4" s="57"/>
      <c r="K4" s="57"/>
      <c r="L4" s="57"/>
      <c r="M4" s="57"/>
      <c r="N4" s="48"/>
      <c r="O4" s="48"/>
      <c r="P4" s="48"/>
      <c r="Q4" s="56"/>
      <c r="R4" s="56"/>
      <c r="S4" s="55"/>
      <c r="T4" s="54" t="s">
        <v>45</v>
      </c>
    </row>
    <row r="5" spans="1:20" s="2" customFormat="1" ht="18.75">
      <c r="A5" s="30"/>
      <c r="B5" s="30"/>
      <c r="C5" s="30"/>
      <c r="D5" s="29"/>
      <c r="E5" s="46"/>
      <c r="F5" s="4"/>
      <c r="G5" s="26"/>
      <c r="H5" s="46"/>
      <c r="I5" s="4"/>
      <c r="J5" s="50"/>
      <c r="K5" s="8"/>
      <c r="L5" s="42" t="s">
        <v>44</v>
      </c>
      <c r="M5" s="8"/>
      <c r="N5" s="53"/>
      <c r="O5" s="52"/>
      <c r="P5" s="51"/>
      <c r="Q5" s="4"/>
      <c r="R5" s="4"/>
      <c r="S5" s="50"/>
      <c r="T5" s="25"/>
    </row>
    <row r="6" spans="1:20" s="2" customFormat="1" ht="19.5" customHeight="1">
      <c r="A6" s="30"/>
      <c r="B6" s="30"/>
      <c r="C6" s="30"/>
      <c r="D6" s="29"/>
      <c r="E6" s="41" t="s">
        <v>31</v>
      </c>
      <c r="F6" s="40"/>
      <c r="G6" s="39"/>
      <c r="H6" s="44"/>
      <c r="I6" s="42" t="s">
        <v>43</v>
      </c>
      <c r="J6" s="43"/>
      <c r="K6" s="8"/>
      <c r="L6" s="42" t="s">
        <v>42</v>
      </c>
      <c r="M6" s="8"/>
      <c r="N6" s="49"/>
      <c r="O6" s="48"/>
      <c r="P6" s="47"/>
      <c r="Q6" s="40"/>
      <c r="R6" s="40"/>
      <c r="S6" s="39"/>
      <c r="T6" s="25"/>
    </row>
    <row r="7" spans="1:20" s="2" customFormat="1" ht="21" customHeight="1">
      <c r="A7" s="30"/>
      <c r="B7" s="30"/>
      <c r="C7" s="30"/>
      <c r="D7" s="29"/>
      <c r="E7" s="41" t="s">
        <v>25</v>
      </c>
      <c r="F7" s="40"/>
      <c r="G7" s="39"/>
      <c r="H7" s="44"/>
      <c r="I7" s="42" t="s">
        <v>41</v>
      </c>
      <c r="J7" s="43"/>
      <c r="K7" s="8"/>
      <c r="L7" s="42" t="s">
        <v>40</v>
      </c>
      <c r="M7" s="8"/>
      <c r="N7" s="41" t="s">
        <v>39</v>
      </c>
      <c r="O7" s="40"/>
      <c r="P7" s="39"/>
      <c r="Q7" s="40" t="s">
        <v>38</v>
      </c>
      <c r="R7" s="40"/>
      <c r="S7" s="39"/>
      <c r="T7" s="25"/>
    </row>
    <row r="8" spans="1:20" s="2" customFormat="1" ht="18.75">
      <c r="A8" s="30"/>
      <c r="B8" s="30"/>
      <c r="C8" s="30"/>
      <c r="D8" s="29"/>
      <c r="E8" s="46"/>
      <c r="F8" s="45"/>
      <c r="G8" s="26"/>
      <c r="H8" s="44"/>
      <c r="I8" s="42" t="s">
        <v>37</v>
      </c>
      <c r="J8" s="43"/>
      <c r="K8" s="8"/>
      <c r="L8" s="42" t="s">
        <v>36</v>
      </c>
      <c r="M8" s="8"/>
      <c r="N8" s="41" t="s">
        <v>35</v>
      </c>
      <c r="O8" s="40"/>
      <c r="P8" s="39"/>
      <c r="Q8" s="40" t="s">
        <v>34</v>
      </c>
      <c r="R8" s="40"/>
      <c r="S8" s="39"/>
      <c r="T8" s="25"/>
    </row>
    <row r="9" spans="1:20" s="2" customFormat="1" ht="18.75">
      <c r="A9" s="30"/>
      <c r="B9" s="30"/>
      <c r="C9" s="30"/>
      <c r="D9" s="29"/>
      <c r="E9" s="38"/>
      <c r="F9" s="34"/>
      <c r="G9" s="21"/>
      <c r="H9" s="37"/>
      <c r="I9" s="36" t="s">
        <v>33</v>
      </c>
      <c r="J9" s="35"/>
      <c r="K9" s="5"/>
      <c r="L9" s="34" t="s">
        <v>33</v>
      </c>
      <c r="M9" s="5"/>
      <c r="N9" s="33" t="s">
        <v>32</v>
      </c>
      <c r="O9" s="32"/>
      <c r="P9" s="31"/>
      <c r="Q9" s="5"/>
      <c r="R9" s="5"/>
      <c r="S9" s="6"/>
      <c r="T9" s="25"/>
    </row>
    <row r="10" spans="1:20" s="1" customFormat="1">
      <c r="A10" s="30"/>
      <c r="B10" s="30"/>
      <c r="C10" s="30"/>
      <c r="D10" s="29"/>
      <c r="E10" s="27" t="s">
        <v>31</v>
      </c>
      <c r="F10" s="27" t="s">
        <v>30</v>
      </c>
      <c r="G10" s="26" t="s">
        <v>29</v>
      </c>
      <c r="H10" s="27" t="s">
        <v>31</v>
      </c>
      <c r="I10" s="27" t="s">
        <v>30</v>
      </c>
      <c r="J10" s="26" t="s">
        <v>29</v>
      </c>
      <c r="K10" s="27" t="s">
        <v>31</v>
      </c>
      <c r="L10" s="27" t="s">
        <v>30</v>
      </c>
      <c r="M10" s="26" t="s">
        <v>29</v>
      </c>
      <c r="N10" s="28" t="s">
        <v>31</v>
      </c>
      <c r="O10" s="26" t="s">
        <v>30</v>
      </c>
      <c r="P10" s="26" t="s">
        <v>29</v>
      </c>
      <c r="Q10" s="27" t="s">
        <v>31</v>
      </c>
      <c r="R10" s="27" t="s">
        <v>30</v>
      </c>
      <c r="S10" s="26" t="s">
        <v>29</v>
      </c>
      <c r="T10" s="25"/>
    </row>
    <row r="11" spans="1:20" s="1" customFormat="1">
      <c r="A11" s="24"/>
      <c r="B11" s="24"/>
      <c r="C11" s="24"/>
      <c r="D11" s="23"/>
      <c r="E11" s="22" t="s">
        <v>25</v>
      </c>
      <c r="F11" s="22" t="s">
        <v>28</v>
      </c>
      <c r="G11" s="21" t="s">
        <v>27</v>
      </c>
      <c r="H11" s="22" t="s">
        <v>25</v>
      </c>
      <c r="I11" s="22" t="s">
        <v>28</v>
      </c>
      <c r="J11" s="21" t="s">
        <v>27</v>
      </c>
      <c r="K11" s="22" t="s">
        <v>25</v>
      </c>
      <c r="L11" s="22" t="s">
        <v>28</v>
      </c>
      <c r="M11" s="21" t="s">
        <v>27</v>
      </c>
      <c r="N11" s="22" t="s">
        <v>25</v>
      </c>
      <c r="O11" s="21" t="s">
        <v>28</v>
      </c>
      <c r="P11" s="21" t="s">
        <v>27</v>
      </c>
      <c r="Q11" s="22" t="s">
        <v>25</v>
      </c>
      <c r="R11" s="22" t="s">
        <v>28</v>
      </c>
      <c r="S11" s="21" t="s">
        <v>27</v>
      </c>
      <c r="T11" s="20"/>
    </row>
    <row r="12" spans="1:20" s="14" customFormat="1" ht="27" customHeight="1">
      <c r="A12" s="19" t="s">
        <v>26</v>
      </c>
      <c r="B12" s="19"/>
      <c r="C12" s="19"/>
      <c r="D12" s="18"/>
      <c r="E12" s="17">
        <f>SUM(E13:E20)</f>
        <v>54417</v>
      </c>
      <c r="F12" s="17">
        <f>SUM(F13:F20)</f>
        <v>27298</v>
      </c>
      <c r="G12" s="17">
        <f>SUM(G13:G20)</f>
        <v>27119</v>
      </c>
      <c r="H12" s="17">
        <f>SUM(H13:H20)</f>
        <v>41516</v>
      </c>
      <c r="I12" s="17">
        <f>SUM(I13:I20)</f>
        <v>20876</v>
      </c>
      <c r="J12" s="17">
        <f>SUM(J13:J20)</f>
        <v>20640</v>
      </c>
      <c r="K12" s="17">
        <f>SUM(K13:K20)</f>
        <v>5326</v>
      </c>
      <c r="L12" s="17">
        <f>SUM(L13:L20)</f>
        <v>2540</v>
      </c>
      <c r="M12" s="17">
        <f>SUM(M13:M20)</f>
        <v>2786</v>
      </c>
      <c r="N12" s="17">
        <f>SUM(N13:N20)</f>
        <v>7425</v>
      </c>
      <c r="O12" s="17">
        <f>SUM(O13:O20)</f>
        <v>3732</v>
      </c>
      <c r="P12" s="17">
        <f>SUM(P13:P20)</f>
        <v>3693</v>
      </c>
      <c r="Q12" s="17">
        <f>SUM(Q13:Q20)</f>
        <v>150</v>
      </c>
      <c r="R12" s="17">
        <f>SUM(R13:R20)</f>
        <v>150</v>
      </c>
      <c r="S12" s="16" t="s">
        <v>9</v>
      </c>
      <c r="T12" s="15" t="s">
        <v>25</v>
      </c>
    </row>
    <row r="13" spans="1:20" s="1" customFormat="1" ht="20.25" customHeight="1">
      <c r="A13" s="13"/>
      <c r="B13" s="2" t="s">
        <v>24</v>
      </c>
      <c r="C13" s="12"/>
      <c r="D13" s="11"/>
      <c r="E13" s="10">
        <f>SUM(F13:G13)</f>
        <v>9174</v>
      </c>
      <c r="F13" s="10">
        <f>SUM(I13,L13,O13,R13)</f>
        <v>4500</v>
      </c>
      <c r="G13" s="9">
        <f>SUM(J13,M13,P13)</f>
        <v>4674</v>
      </c>
      <c r="H13" s="10">
        <f>SUM(I13:J13)</f>
        <v>4902</v>
      </c>
      <c r="I13" s="10">
        <v>2424</v>
      </c>
      <c r="J13" s="9">
        <v>2478</v>
      </c>
      <c r="K13" s="10">
        <f>SUM(L13:M13)</f>
        <v>2084</v>
      </c>
      <c r="L13" s="10">
        <v>964</v>
      </c>
      <c r="M13" s="9">
        <v>1120</v>
      </c>
      <c r="N13" s="10">
        <f>SUM(O13:P13)</f>
        <v>2156</v>
      </c>
      <c r="O13" s="9">
        <v>1080</v>
      </c>
      <c r="P13" s="9">
        <v>1076</v>
      </c>
      <c r="Q13" s="10">
        <f>SUM(R13:S13)</f>
        <v>32</v>
      </c>
      <c r="R13" s="10">
        <v>32</v>
      </c>
      <c r="S13" s="9" t="s">
        <v>9</v>
      </c>
      <c r="T13" s="8" t="s">
        <v>23</v>
      </c>
    </row>
    <row r="14" spans="1:20" s="1" customFormat="1" ht="20.25" customHeight="1">
      <c r="A14" s="12"/>
      <c r="B14" s="2" t="s">
        <v>22</v>
      </c>
      <c r="C14" s="12"/>
      <c r="D14" s="11"/>
      <c r="E14" s="10">
        <f>SUM(F14:G14)</f>
        <v>4878</v>
      </c>
      <c r="F14" s="10">
        <f>SUM(I14,L14,O14,R14)</f>
        <v>2421</v>
      </c>
      <c r="G14" s="9">
        <f>SUM(J14,M14,P14)</f>
        <v>2457</v>
      </c>
      <c r="H14" s="10">
        <f>SUM(I14:J14)</f>
        <v>4069</v>
      </c>
      <c r="I14" s="10">
        <v>2003</v>
      </c>
      <c r="J14" s="9">
        <v>2066</v>
      </c>
      <c r="K14" s="10">
        <f>SUM(L14:M14)</f>
        <v>116</v>
      </c>
      <c r="L14" s="10">
        <v>56</v>
      </c>
      <c r="M14" s="9">
        <v>60</v>
      </c>
      <c r="N14" s="10">
        <f>SUM(O14:P14)</f>
        <v>693</v>
      </c>
      <c r="O14" s="9">
        <v>362</v>
      </c>
      <c r="P14" s="9">
        <v>331</v>
      </c>
      <c r="Q14" s="10" t="s">
        <v>9</v>
      </c>
      <c r="R14" s="10" t="s">
        <v>9</v>
      </c>
      <c r="S14" s="9" t="s">
        <v>9</v>
      </c>
      <c r="T14" s="8" t="s">
        <v>21</v>
      </c>
    </row>
    <row r="15" spans="1:20" s="1" customFormat="1" ht="20.25" customHeight="1">
      <c r="A15" s="12"/>
      <c r="B15" s="2" t="s">
        <v>20</v>
      </c>
      <c r="C15" s="12"/>
      <c r="D15" s="11"/>
      <c r="E15" s="10">
        <f>SUM(F15:G15)</f>
        <v>4812</v>
      </c>
      <c r="F15" s="10">
        <f>SUM(I15,L15,O15,R15)</f>
        <v>2428</v>
      </c>
      <c r="G15" s="9">
        <f>SUM(J15,M15,P15)</f>
        <v>2384</v>
      </c>
      <c r="H15" s="10">
        <f>SUM(I15:J15)</f>
        <v>4206</v>
      </c>
      <c r="I15" s="10">
        <v>2153</v>
      </c>
      <c r="J15" s="9">
        <v>2053</v>
      </c>
      <c r="K15" s="10">
        <f>SUM(L15:M15)</f>
        <v>0</v>
      </c>
      <c r="L15" s="10" t="s">
        <v>9</v>
      </c>
      <c r="M15" s="9" t="s">
        <v>9</v>
      </c>
      <c r="N15" s="10">
        <f>SUM(O15:P15)</f>
        <v>606</v>
      </c>
      <c r="O15" s="9">
        <v>275</v>
      </c>
      <c r="P15" s="9">
        <v>331</v>
      </c>
      <c r="Q15" s="10" t="s">
        <v>9</v>
      </c>
      <c r="R15" s="10" t="s">
        <v>9</v>
      </c>
      <c r="S15" s="9" t="s">
        <v>9</v>
      </c>
      <c r="T15" s="8" t="s">
        <v>19</v>
      </c>
    </row>
    <row r="16" spans="1:20" s="1" customFormat="1" ht="20.25" customHeight="1">
      <c r="A16" s="12"/>
      <c r="B16" s="2" t="s">
        <v>18</v>
      </c>
      <c r="C16" s="12"/>
      <c r="D16" s="11"/>
      <c r="E16" s="10">
        <f>SUM(F16:G16)</f>
        <v>11031</v>
      </c>
      <c r="F16" s="10">
        <f>SUM(I16,L16,O16,R16)</f>
        <v>5429</v>
      </c>
      <c r="G16" s="9">
        <f>SUM(J16,M16,P16)</f>
        <v>5602</v>
      </c>
      <c r="H16" s="10">
        <f>SUM(I16:J16)</f>
        <v>7997</v>
      </c>
      <c r="I16" s="10">
        <v>3866</v>
      </c>
      <c r="J16" s="9">
        <v>4131</v>
      </c>
      <c r="K16" s="10">
        <f>SUM(L16:M16)</f>
        <v>2198</v>
      </c>
      <c r="L16" s="10">
        <v>1065</v>
      </c>
      <c r="M16" s="9">
        <v>1133</v>
      </c>
      <c r="N16" s="10">
        <f>SUM(O16:P16)</f>
        <v>718</v>
      </c>
      <c r="O16" s="9">
        <v>380</v>
      </c>
      <c r="P16" s="9">
        <v>338</v>
      </c>
      <c r="Q16" s="10">
        <f>SUM(R16:S16)</f>
        <v>118</v>
      </c>
      <c r="R16" s="10">
        <v>118</v>
      </c>
      <c r="S16" s="9" t="s">
        <v>9</v>
      </c>
      <c r="T16" s="8" t="s">
        <v>17</v>
      </c>
    </row>
    <row r="17" spans="1:20" s="1" customFormat="1" ht="20.25" customHeight="1">
      <c r="A17" s="12"/>
      <c r="B17" s="2" t="s">
        <v>16</v>
      </c>
      <c r="C17" s="12"/>
      <c r="D17" s="11"/>
      <c r="E17" s="10">
        <f>SUM(F17:G17)</f>
        <v>1566</v>
      </c>
      <c r="F17" s="10">
        <f>SUM(I17,L17,O17,R17)</f>
        <v>756</v>
      </c>
      <c r="G17" s="9">
        <f>SUM(J17,M17,P17)</f>
        <v>810</v>
      </c>
      <c r="H17" s="10">
        <f>SUM(I17:J17)</f>
        <v>1321</v>
      </c>
      <c r="I17" s="10">
        <v>636</v>
      </c>
      <c r="J17" s="9">
        <v>685</v>
      </c>
      <c r="K17" s="10">
        <f>SUM(L17:M17)</f>
        <v>0</v>
      </c>
      <c r="L17" s="10" t="s">
        <v>9</v>
      </c>
      <c r="M17" s="9" t="s">
        <v>9</v>
      </c>
      <c r="N17" s="10">
        <f>SUM(O17:P17)</f>
        <v>245</v>
      </c>
      <c r="O17" s="9">
        <v>120</v>
      </c>
      <c r="P17" s="9">
        <v>125</v>
      </c>
      <c r="Q17" s="10" t="s">
        <v>9</v>
      </c>
      <c r="R17" s="10" t="s">
        <v>9</v>
      </c>
      <c r="S17" s="9" t="s">
        <v>9</v>
      </c>
      <c r="T17" s="8" t="s">
        <v>15</v>
      </c>
    </row>
    <row r="18" spans="1:20" s="1" customFormat="1" ht="20.25" customHeight="1">
      <c r="A18" s="12"/>
      <c r="B18" s="2" t="s">
        <v>14</v>
      </c>
      <c r="C18" s="12"/>
      <c r="D18" s="11"/>
      <c r="E18" s="10">
        <f>SUM(F18:G18)</f>
        <v>11820</v>
      </c>
      <c r="F18" s="10">
        <f>SUM(I18,L18,O18,R18)</f>
        <v>5963</v>
      </c>
      <c r="G18" s="9">
        <f>SUM(J18,M18,P18)</f>
        <v>5857</v>
      </c>
      <c r="H18" s="10">
        <f>SUM(I18:J18)</f>
        <v>9578</v>
      </c>
      <c r="I18" s="10">
        <v>4841</v>
      </c>
      <c r="J18" s="9">
        <v>4737</v>
      </c>
      <c r="K18" s="10">
        <f>SUM(L18:M18)</f>
        <v>876</v>
      </c>
      <c r="L18" s="10">
        <v>427</v>
      </c>
      <c r="M18" s="9">
        <v>449</v>
      </c>
      <c r="N18" s="10">
        <f>SUM(O18:P18)</f>
        <v>1366</v>
      </c>
      <c r="O18" s="9">
        <v>695</v>
      </c>
      <c r="P18" s="9">
        <v>671</v>
      </c>
      <c r="Q18" s="10" t="s">
        <v>9</v>
      </c>
      <c r="R18" s="10" t="s">
        <v>9</v>
      </c>
      <c r="S18" s="9" t="s">
        <v>9</v>
      </c>
      <c r="T18" s="8" t="s">
        <v>13</v>
      </c>
    </row>
    <row r="19" spans="1:20" s="1" customFormat="1" ht="20.25" customHeight="1">
      <c r="A19" s="12"/>
      <c r="B19" s="2" t="s">
        <v>12</v>
      </c>
      <c r="C19" s="12"/>
      <c r="D19" s="11"/>
      <c r="E19" s="10">
        <f>SUM(F19:G19)</f>
        <v>8462</v>
      </c>
      <c r="F19" s="10">
        <f>SUM(I19,L19,O19,R19)</f>
        <v>4445</v>
      </c>
      <c r="G19" s="9">
        <f>SUM(J19,M19,P19)</f>
        <v>4017</v>
      </c>
      <c r="H19" s="10">
        <f>SUM(I19:J19)</f>
        <v>7175</v>
      </c>
      <c r="I19" s="10">
        <v>3792</v>
      </c>
      <c r="J19" s="9">
        <v>3383</v>
      </c>
      <c r="K19" s="10">
        <f>SUM(L19:M19)</f>
        <v>52</v>
      </c>
      <c r="L19" s="10">
        <v>28</v>
      </c>
      <c r="M19" s="9">
        <v>24</v>
      </c>
      <c r="N19" s="10">
        <f>SUM(O19:P19)</f>
        <v>1235</v>
      </c>
      <c r="O19" s="9">
        <v>625</v>
      </c>
      <c r="P19" s="9">
        <v>610</v>
      </c>
      <c r="Q19" s="10" t="s">
        <v>9</v>
      </c>
      <c r="R19" s="10" t="s">
        <v>9</v>
      </c>
      <c r="S19" s="9" t="s">
        <v>9</v>
      </c>
      <c r="T19" s="8" t="s">
        <v>11</v>
      </c>
    </row>
    <row r="20" spans="1:20" s="1" customFormat="1" ht="20.25" customHeight="1">
      <c r="A20" s="12"/>
      <c r="B20" s="2" t="s">
        <v>10</v>
      </c>
      <c r="C20" s="12"/>
      <c r="D20" s="11"/>
      <c r="E20" s="10">
        <f>SUM(F20:G20)</f>
        <v>2674</v>
      </c>
      <c r="F20" s="10">
        <f>SUM(I20,L20,O20,R20)</f>
        <v>1356</v>
      </c>
      <c r="G20" s="9">
        <f>SUM(J20,M20,P20)</f>
        <v>1318</v>
      </c>
      <c r="H20" s="10">
        <f>SUM(I20:J20)</f>
        <v>2268</v>
      </c>
      <c r="I20" s="10">
        <v>1161</v>
      </c>
      <c r="J20" s="9">
        <v>1107</v>
      </c>
      <c r="K20" s="10">
        <f>SUM(L20:M20)</f>
        <v>0</v>
      </c>
      <c r="L20" s="10" t="s">
        <v>9</v>
      </c>
      <c r="M20" s="9" t="s">
        <v>9</v>
      </c>
      <c r="N20" s="10">
        <f>SUM(O20:P20)</f>
        <v>406</v>
      </c>
      <c r="O20" s="9">
        <v>195</v>
      </c>
      <c r="P20" s="9">
        <v>211</v>
      </c>
      <c r="Q20" s="10" t="s">
        <v>9</v>
      </c>
      <c r="R20" s="10" t="s">
        <v>9</v>
      </c>
      <c r="S20" s="9" t="s">
        <v>9</v>
      </c>
      <c r="T20" s="8" t="s">
        <v>8</v>
      </c>
    </row>
    <row r="21" spans="1:20" s="1" customFormat="1" ht="3.75" customHeight="1">
      <c r="A21" s="5"/>
      <c r="B21" s="5"/>
      <c r="C21" s="5"/>
      <c r="D21" s="6"/>
      <c r="E21" s="7"/>
      <c r="F21" s="7"/>
      <c r="G21" s="6"/>
      <c r="H21" s="7"/>
      <c r="I21" s="7"/>
      <c r="J21" s="6"/>
      <c r="K21" s="7"/>
      <c r="L21" s="7"/>
      <c r="M21" s="6"/>
      <c r="N21" s="7"/>
      <c r="O21" s="6"/>
      <c r="P21" s="6"/>
      <c r="Q21" s="7"/>
      <c r="R21" s="7"/>
      <c r="S21" s="6"/>
      <c r="T21" s="5"/>
    </row>
    <row r="22" spans="1:20" s="1" customFormat="1" ht="3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s="2" customFormat="1" ht="18.75">
      <c r="A23" s="4"/>
      <c r="B23" s="2" t="s">
        <v>7</v>
      </c>
      <c r="C23" s="4"/>
      <c r="D23" s="4"/>
      <c r="E23" s="4"/>
      <c r="F23" s="4"/>
      <c r="G23" s="4"/>
      <c r="K23" s="2" t="s">
        <v>6</v>
      </c>
      <c r="N23" s="4"/>
      <c r="O23" s="4"/>
    </row>
    <row r="24" spans="1:20" s="2" customFormat="1" ht="18.95" customHeight="1">
      <c r="B24" s="3" t="s">
        <v>5</v>
      </c>
      <c r="K24" s="3" t="s">
        <v>4</v>
      </c>
    </row>
    <row r="25" spans="1:20" s="1" customFormat="1" ht="18.95" customHeight="1">
      <c r="B25" s="3" t="s">
        <v>3</v>
      </c>
      <c r="C25" s="2"/>
      <c r="D25" s="2"/>
      <c r="E25" s="2"/>
      <c r="F25" s="2"/>
      <c r="G25" s="2"/>
      <c r="H25" s="2"/>
      <c r="I25" s="2"/>
      <c r="J25" s="2"/>
      <c r="K25" s="3" t="s">
        <v>2</v>
      </c>
      <c r="L25" s="2"/>
      <c r="M25" s="2"/>
      <c r="N25" s="2"/>
      <c r="O25" s="2"/>
    </row>
    <row r="26" spans="1:20" s="1" customFormat="1" ht="18.95" customHeight="1">
      <c r="B26" s="3" t="s">
        <v>1</v>
      </c>
      <c r="C26" s="2"/>
      <c r="D26" s="2"/>
      <c r="E26" s="2"/>
      <c r="F26" s="2"/>
      <c r="G26" s="2"/>
      <c r="H26" s="2"/>
      <c r="I26" s="2"/>
      <c r="J26" s="2"/>
      <c r="K26" s="3" t="s">
        <v>0</v>
      </c>
      <c r="L26" s="2"/>
      <c r="M26" s="2"/>
      <c r="N26" s="2"/>
    </row>
    <row r="27" spans="1:20" s="1" customFormat="1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</sheetData>
  <mergeCells count="13">
    <mergeCell ref="N9:P9"/>
    <mergeCell ref="N8:P8"/>
    <mergeCell ref="Q8:S8"/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2016-10-07T03:22:01Z</dcterms:created>
  <dcterms:modified xsi:type="dcterms:W3CDTF">2016-10-07T03:28:40Z</dcterms:modified>
</cp:coreProperties>
</file>