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5t7" sheetId="1" r:id="rId1"/>
  </sheets>
  <calcPr calcId="162913"/>
</workbook>
</file>

<file path=xl/calcChain.xml><?xml version="1.0" encoding="utf-8"?>
<calcChain xmlns="http://schemas.openxmlformats.org/spreadsheetml/2006/main">
  <c r="D37" i="1" l="1"/>
  <c r="C37" i="1"/>
  <c r="B37" i="1"/>
  <c r="D36" i="1"/>
  <c r="C36" i="1"/>
  <c r="B36" i="1"/>
  <c r="D35" i="1"/>
  <c r="D34" i="1" s="1"/>
  <c r="C35" i="1"/>
  <c r="C34" i="1" s="1"/>
  <c r="B35" i="1"/>
  <c r="D32" i="1"/>
  <c r="C32" i="1"/>
  <c r="B32" i="1"/>
  <c r="D31" i="1"/>
  <c r="D30" i="1" s="1"/>
  <c r="C31" i="1"/>
  <c r="C30" i="1" s="1"/>
  <c r="B31" i="1"/>
  <c r="D29" i="1"/>
  <c r="C29" i="1"/>
  <c r="B29" i="1"/>
  <c r="D28" i="1"/>
  <c r="C28" i="1"/>
  <c r="B28" i="1"/>
  <c r="D27" i="1"/>
  <c r="C27" i="1"/>
  <c r="B27" i="1"/>
  <c r="D26" i="1"/>
  <c r="C26" i="1"/>
  <c r="B26" i="1"/>
  <c r="D17" i="1"/>
  <c r="C17" i="1"/>
  <c r="B17" i="1"/>
  <c r="D13" i="1"/>
  <c r="C13" i="1"/>
  <c r="B13" i="1"/>
  <c r="C24" i="1" l="1"/>
  <c r="B30" i="1"/>
  <c r="D24" i="1"/>
  <c r="B34" i="1"/>
  <c r="B24" i="1" s="1"/>
</calcChain>
</file>

<file path=xl/sharedStrings.xml><?xml version="1.0" encoding="utf-8"?>
<sst xmlns="http://schemas.openxmlformats.org/spreadsheetml/2006/main" count="56" uniqueCount="25">
  <si>
    <t>ตารางที่ 7 จำนวนและร้อยละของประชากรอายุ  15  ปีขึ้นไป ที่มีงานทำ  จำแนกตามระดับการศึกษา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</si>
  <si>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</si>
  <si>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</si>
  <si>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</si>
  <si>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</si>
  <si>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</si>
  <si>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</si>
  <si>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</si>
  <si>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</si>
  <si>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</si>
  <si>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</si>
  <si>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</si>
  <si>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</si>
  <si>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</si>
  <si>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</si>
  <si>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</si>
  <si>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</si>
  <si>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</si>
  <si>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</si>
  <si>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</si>
  <si>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</si>
  <si>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</si>
  <si>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</si>
  <si>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ร้อยละ</t>
  </si>
  <si>
    <t xml:space="preserve">             ที่สำเร็จ  และเพศ เดือนพฤษภาคม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</si>
</sst>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0" xfId="2" applyFont="1" applyBorder="1" applyAlignment="1">
      <alignment horizontal="center"/>
    </xf>
    <xf numFmtId="0" fontId="2" fillId="0" borderId="0" xfId="2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2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 applyAlignment="1"/>
    <xf numFmtId="0" fontId="3" fillId="0" borderId="0" xfId="2" applyFont="1" applyBorder="1" applyAlignment="1">
      <alignment horizontal="center"/>
    </xf>
    <xf numFmtId="0" fontId="3" fillId="0" borderId="0" xfId="2" applyFont="1" applyBorder="1" applyAlignment="1" applyProtection="1">
      <alignment horizontal="left" vertical="center"/>
    </xf>
    <xf numFmtId="3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/>
    </xf>
    <xf numFmtId="188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Border="1" applyAlignment="1" applyProtection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3" fillId="0" borderId="0" xfId="2" applyFont="1" applyBorder="1"/>
    <xf numFmtId="189" fontId="2" fillId="0" borderId="0" xfId="2" applyNumberFormat="1" applyFont="1" applyBorder="1" applyAlignment="1">
      <alignment vertical="center"/>
    </xf>
    <xf numFmtId="189" fontId="2" fillId="0" borderId="0" xfId="2" applyNumberFormat="1" applyFont="1" applyBorder="1" applyAlignment="1">
      <alignment horizontal="right" vertical="center"/>
    </xf>
    <xf numFmtId="189" fontId="3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189" fontId="3" fillId="0" borderId="0" xfId="2" applyNumberFormat="1" applyFont="1" applyFill="1" applyBorder="1" applyAlignment="1"/>
    <xf numFmtId="0" fontId="3" fillId="0" borderId="2" xfId="2" applyFont="1" applyBorder="1" applyAlignment="1" applyProtection="1">
      <alignment horizontal="left" vertical="center"/>
    </xf>
    <xf numFmtId="189" fontId="3" fillId="0" borderId="2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view="pageBreakPreview" zoomScaleNormal="100" zoomScaleSheetLayoutView="100" workbookViewId="0">
      <selection activeCell="B1" sqref="B1:D1048576"/>
    </sheetView>
  </sheetViews>
  <sheetFormatPr defaultColWidth="18.5703125" defaultRowHeight="21" x14ac:dyDescent="0.35"/>
  <cols>
    <col min="1" max="1" width="28.42578125" style="1" customWidth="1"/>
    <col min="2" max="4" width="19.28515625" style="2" customWidth="1"/>
    <col min="5" max="6" width="18.5703125" style="2" customWidth="1"/>
    <col min="7" max="7" width="19" style="2" customWidth="1"/>
    <col min="8" max="16384" width="18.5703125" style="2"/>
  </cols>
  <sheetData>
    <row r="1" spans="1:12" ht="0.75" customHeight="1" x14ac:dyDescent="0.35"/>
    <row r="2" spans="1:12" s="1" customFormat="1" ht="26.25" customHeight="1" x14ac:dyDescent="0.35">
      <c r="A2" s="3" t="s">
        <v>0</v>
      </c>
      <c r="B2" s="4"/>
      <c r="C2" s="4"/>
      <c r="D2" s="4"/>
      <c r="E2" s="5"/>
      <c r="F2" s="5"/>
      <c r="G2" s="5"/>
    </row>
    <row r="3" spans="1:12" s="1" customFormat="1" ht="26.25" customHeight="1" x14ac:dyDescent="0.35">
      <c r="A3" s="3" t="s">
        <v>24</v>
      </c>
      <c r="B3" s="4"/>
      <c r="C3" s="4"/>
      <c r="D3" s="4"/>
      <c r="E3" s="5"/>
      <c r="F3" s="5"/>
      <c r="G3" s="5"/>
    </row>
    <row r="4" spans="1:12" s="1" customFormat="1" ht="32.25" customHeight="1" x14ac:dyDescent="0.35">
      <c r="A4" s="6" t="s">
        <v>1</v>
      </c>
      <c r="B4" s="7" t="s">
        <v>2</v>
      </c>
      <c r="C4" s="7" t="s">
        <v>3</v>
      </c>
      <c r="D4" s="7" t="s">
        <v>4</v>
      </c>
      <c r="E4" s="8"/>
      <c r="F4" s="8"/>
      <c r="G4" s="8"/>
      <c r="L4" s="9"/>
    </row>
    <row r="5" spans="1:12" s="1" customFormat="1" ht="21" customHeight="1" x14ac:dyDescent="0.35">
      <c r="B5" s="10"/>
      <c r="C5" s="10" t="s">
        <v>5</v>
      </c>
      <c r="D5" s="10"/>
      <c r="E5" s="11"/>
    </row>
    <row r="6" spans="1:12" s="1" customFormat="1" ht="6" customHeight="1" x14ac:dyDescent="0.35">
      <c r="B6" s="10"/>
      <c r="C6" s="12"/>
      <c r="D6" s="10"/>
      <c r="E6" s="11"/>
    </row>
    <row r="7" spans="1:12" s="4" customFormat="1" ht="21" customHeight="1" x14ac:dyDescent="0.35">
      <c r="A7" s="13" t="s">
        <v>6</v>
      </c>
      <c r="B7" s="14">
        <v>429895.18</v>
      </c>
      <c r="C7" s="14">
        <v>247301.22</v>
      </c>
      <c r="D7" s="14">
        <v>182593.96</v>
      </c>
      <c r="E7" s="8"/>
      <c r="F7" s="15"/>
      <c r="G7" s="15"/>
      <c r="H7" s="16"/>
    </row>
    <row r="8" spans="1:12" s="4" customFormat="1" ht="6" customHeight="1" x14ac:dyDescent="0.5">
      <c r="A8" s="13"/>
      <c r="B8" s="17"/>
      <c r="C8" s="17"/>
      <c r="D8" s="18"/>
      <c r="E8" s="8"/>
      <c r="F8" s="15"/>
      <c r="G8" s="15"/>
      <c r="H8" s="16"/>
    </row>
    <row r="9" spans="1:12" s="4" customFormat="1" ht="21" customHeight="1" x14ac:dyDescent="0.35">
      <c r="A9" s="19" t="s">
        <v>7</v>
      </c>
      <c r="B9" s="20">
        <v>2396.9299999999998</v>
      </c>
      <c r="C9" s="20">
        <v>1129.23</v>
      </c>
      <c r="D9" s="20">
        <v>1267.7</v>
      </c>
      <c r="E9" s="21"/>
      <c r="F9" s="22"/>
      <c r="G9" s="23"/>
      <c r="H9" s="23"/>
    </row>
    <row r="10" spans="1:12" s="4" customFormat="1" ht="21" customHeight="1" x14ac:dyDescent="0.35">
      <c r="A10" s="2" t="s">
        <v>8</v>
      </c>
      <c r="B10" s="20">
        <v>120632.71</v>
      </c>
      <c r="C10" s="20">
        <v>68403.41</v>
      </c>
      <c r="D10" s="20">
        <v>52229.3</v>
      </c>
      <c r="E10" s="24"/>
      <c r="F10" s="22"/>
      <c r="G10" s="23"/>
      <c r="H10" s="23"/>
    </row>
    <row r="11" spans="1:12" s="4" customFormat="1" ht="21" customHeight="1" x14ac:dyDescent="0.35">
      <c r="A11" s="25" t="s">
        <v>9</v>
      </c>
      <c r="B11" s="20">
        <v>134768.46</v>
      </c>
      <c r="C11" s="20">
        <v>78813.320000000007</v>
      </c>
      <c r="D11" s="20">
        <v>55955.13</v>
      </c>
      <c r="E11" s="21"/>
      <c r="F11" s="22"/>
      <c r="G11" s="23"/>
      <c r="H11" s="23"/>
    </row>
    <row r="12" spans="1:12" s="4" customFormat="1" ht="21" customHeight="1" x14ac:dyDescent="0.35">
      <c r="A12" s="25" t="s">
        <v>10</v>
      </c>
      <c r="B12" s="20">
        <v>72612.14</v>
      </c>
      <c r="C12" s="20">
        <v>45714.03</v>
      </c>
      <c r="D12" s="20">
        <v>26898.11</v>
      </c>
      <c r="E12" s="24"/>
      <c r="F12" s="22"/>
      <c r="G12" s="23"/>
      <c r="H12" s="23"/>
      <c r="I12" s="2"/>
      <c r="J12" s="2"/>
      <c r="K12" s="2"/>
    </row>
    <row r="13" spans="1:12" ht="21" customHeight="1" x14ac:dyDescent="0.35">
      <c r="A13" s="2" t="s">
        <v>11</v>
      </c>
      <c r="B13" s="26">
        <f>SUM(B14:B16)</f>
        <v>45291.68</v>
      </c>
      <c r="C13" s="26">
        <f>SUM(C14:C16)</f>
        <v>28905.75</v>
      </c>
      <c r="D13" s="26">
        <f>SUM(D14:D16)</f>
        <v>16385.93</v>
      </c>
      <c r="E13" s="27"/>
      <c r="F13" s="22"/>
      <c r="G13" s="23"/>
      <c r="H13" s="23"/>
    </row>
    <row r="14" spans="1:12" ht="21" customHeight="1" x14ac:dyDescent="0.35">
      <c r="A14" s="28" t="s">
        <v>12</v>
      </c>
      <c r="B14" s="20">
        <v>39654.61</v>
      </c>
      <c r="C14" s="20">
        <v>24349.83</v>
      </c>
      <c r="D14" s="20">
        <v>15304.78</v>
      </c>
      <c r="E14" s="29"/>
      <c r="F14" s="22"/>
      <c r="G14" s="23"/>
      <c r="H14" s="23"/>
    </row>
    <row r="15" spans="1:12" ht="21" customHeight="1" x14ac:dyDescent="0.35">
      <c r="A15" s="28" t="s">
        <v>13</v>
      </c>
      <c r="B15" s="20">
        <v>5637.07</v>
      </c>
      <c r="C15" s="20">
        <v>4555.92</v>
      </c>
      <c r="D15" s="20">
        <v>1081.1500000000001</v>
      </c>
      <c r="E15" s="30"/>
      <c r="F15" s="22"/>
      <c r="G15" s="23"/>
      <c r="H15" s="23"/>
    </row>
    <row r="16" spans="1:12" ht="21" customHeight="1" x14ac:dyDescent="0.35">
      <c r="A16" s="31" t="s">
        <v>14</v>
      </c>
      <c r="B16" s="20" t="s">
        <v>15</v>
      </c>
      <c r="C16" s="20" t="s">
        <v>15</v>
      </c>
      <c r="D16" s="20" t="s">
        <v>15</v>
      </c>
      <c r="E16" s="32"/>
      <c r="F16" s="22"/>
      <c r="G16" s="23"/>
      <c r="H16" s="23"/>
    </row>
    <row r="17" spans="1:11" ht="21" customHeight="1" x14ac:dyDescent="0.35">
      <c r="A17" s="2" t="s">
        <v>16</v>
      </c>
      <c r="B17" s="29">
        <f>SUM(B18:B20)</f>
        <v>54193.27</v>
      </c>
      <c r="C17" s="29">
        <f>SUM(C18:C20)</f>
        <v>24335.489999999998</v>
      </c>
      <c r="D17" s="29">
        <f>SUM(D18:D20)</f>
        <v>29857.79</v>
      </c>
      <c r="E17" s="29"/>
      <c r="F17" s="22"/>
      <c r="G17" s="23"/>
      <c r="H17" s="23"/>
    </row>
    <row r="18" spans="1:11" s="4" customFormat="1" ht="21" customHeight="1" x14ac:dyDescent="0.35">
      <c r="A18" s="31" t="s">
        <v>17</v>
      </c>
      <c r="B18" s="20">
        <v>28891.93</v>
      </c>
      <c r="C18" s="20">
        <v>13273.55</v>
      </c>
      <c r="D18" s="20">
        <v>15618.38</v>
      </c>
      <c r="E18" s="26"/>
      <c r="F18" s="22"/>
      <c r="G18" s="23"/>
      <c r="H18" s="23"/>
    </row>
    <row r="19" spans="1:11" s="4" customFormat="1" ht="21" customHeight="1" x14ac:dyDescent="0.35">
      <c r="A19" s="31" t="s">
        <v>18</v>
      </c>
      <c r="B19" s="20">
        <v>10970.1</v>
      </c>
      <c r="C19" s="20">
        <v>7067.23</v>
      </c>
      <c r="D19" s="20">
        <v>3902.88</v>
      </c>
      <c r="E19" s="26"/>
      <c r="F19" s="22"/>
      <c r="G19" s="23"/>
      <c r="H19" s="23"/>
    </row>
    <row r="20" spans="1:11" s="4" customFormat="1" ht="21" customHeight="1" x14ac:dyDescent="0.35">
      <c r="A20" s="31" t="s">
        <v>19</v>
      </c>
      <c r="B20" s="20">
        <v>14331.24</v>
      </c>
      <c r="C20" s="20">
        <v>3994.71</v>
      </c>
      <c r="D20" s="20">
        <v>10336.530000000001</v>
      </c>
      <c r="E20" s="33"/>
      <c r="F20" s="22"/>
      <c r="G20" s="23"/>
      <c r="H20" s="23"/>
    </row>
    <row r="21" spans="1:11" s="4" customFormat="1" ht="21" customHeight="1" x14ac:dyDescent="0.35">
      <c r="A21" s="28" t="s">
        <v>20</v>
      </c>
      <c r="B21" s="20" t="s">
        <v>15</v>
      </c>
      <c r="C21" s="20" t="s">
        <v>15</v>
      </c>
      <c r="D21" s="20" t="s">
        <v>15</v>
      </c>
      <c r="E21" s="34"/>
      <c r="F21" s="22"/>
      <c r="G21" s="23"/>
      <c r="H21" s="23"/>
    </row>
    <row r="22" spans="1:11" s="4" customFormat="1" ht="21" customHeight="1" x14ac:dyDescent="0.35">
      <c r="A22" s="28" t="s">
        <v>21</v>
      </c>
      <c r="B22" s="20" t="s">
        <v>22</v>
      </c>
      <c r="C22" s="20" t="s">
        <v>22</v>
      </c>
      <c r="D22" s="20" t="s">
        <v>15</v>
      </c>
      <c r="E22" s="24"/>
      <c r="G22" s="2"/>
      <c r="H22" s="2"/>
      <c r="I22" s="2"/>
      <c r="J22" s="2"/>
      <c r="K22" s="2"/>
    </row>
    <row r="23" spans="1:11" ht="24" customHeight="1" x14ac:dyDescent="0.35">
      <c r="A23" s="2"/>
      <c r="B23" s="5"/>
      <c r="C23" s="13" t="s">
        <v>23</v>
      </c>
      <c r="D23" s="5"/>
      <c r="E23" s="35"/>
    </row>
    <row r="24" spans="1:11" ht="21" customHeight="1" x14ac:dyDescent="0.35">
      <c r="A24" s="8" t="s">
        <v>6</v>
      </c>
      <c r="B24" s="36">
        <f>SUM(B26:B30,B34)</f>
        <v>100.00000232614843</v>
      </c>
      <c r="C24" s="36">
        <f>SUM(C26:C30,C34)</f>
        <v>100.00000404365173</v>
      </c>
      <c r="D24" s="36">
        <f>SUM(D26:D30,D34)</f>
        <v>100</v>
      </c>
      <c r="E24" s="35"/>
    </row>
    <row r="25" spans="1:11" ht="6" customHeight="1" x14ac:dyDescent="0.35">
      <c r="A25" s="8"/>
      <c r="B25" s="37"/>
      <c r="C25" s="37"/>
      <c r="D25" s="37"/>
      <c r="E25" s="35"/>
    </row>
    <row r="26" spans="1:11" ht="21" customHeight="1" x14ac:dyDescent="0.35">
      <c r="A26" s="19" t="s">
        <v>7</v>
      </c>
      <c r="B26" s="38">
        <f>B9/$B$7*100</f>
        <v>0.55756149673508781</v>
      </c>
      <c r="C26" s="38">
        <f>C9/$C$7*100</f>
        <v>0.45662128152865561</v>
      </c>
      <c r="D26" s="38">
        <f>D9/$D$7*100</f>
        <v>0.69427269116678347</v>
      </c>
      <c r="E26" s="39"/>
      <c r="F26" s="39"/>
    </row>
    <row r="27" spans="1:11" ht="21" customHeight="1" x14ac:dyDescent="0.35">
      <c r="A27" s="2" t="s">
        <v>8</v>
      </c>
      <c r="B27" s="38">
        <f>B10/$B$7*100</f>
        <v>28.06095895283125</v>
      </c>
      <c r="C27" s="38">
        <f>C10/$C$7*100</f>
        <v>27.659956550153698</v>
      </c>
      <c r="D27" s="38">
        <f>D10/$D$7*100</f>
        <v>28.604067735865961</v>
      </c>
      <c r="E27" s="35"/>
      <c r="F27" s="40"/>
      <c r="G27" s="35"/>
    </row>
    <row r="28" spans="1:11" ht="21" customHeight="1" x14ac:dyDescent="0.35">
      <c r="A28" s="25" t="s">
        <v>9</v>
      </c>
      <c r="B28" s="38">
        <f>B11/$B$7*100</f>
        <v>31.349144226273946</v>
      </c>
      <c r="C28" s="38">
        <f>C11/$C$7*100</f>
        <v>31.869361582607642</v>
      </c>
      <c r="D28" s="38">
        <f>D11/$D$7*100</f>
        <v>30.644567870700651</v>
      </c>
      <c r="E28" s="36"/>
      <c r="F28" s="39"/>
    </row>
    <row r="29" spans="1:11" ht="21" customHeight="1" x14ac:dyDescent="0.35">
      <c r="A29" s="25" t="s">
        <v>10</v>
      </c>
      <c r="B29" s="38">
        <f>B12/$B$7*100</f>
        <v>16.890661579411056</v>
      </c>
      <c r="C29" s="38">
        <f>C12/$C$7*100</f>
        <v>18.485161537011422</v>
      </c>
      <c r="D29" s="38">
        <f>D12/$D$7*100</f>
        <v>14.731106111067421</v>
      </c>
      <c r="F29" s="39"/>
    </row>
    <row r="30" spans="1:11" ht="21" customHeight="1" x14ac:dyDescent="0.35">
      <c r="A30" s="2" t="s">
        <v>11</v>
      </c>
      <c r="B30" s="41">
        <f>SUM(B31:B33)</f>
        <v>10.535517053250052</v>
      </c>
      <c r="C30" s="41">
        <f>SUM(C31:C33)</f>
        <v>11.688478528330755</v>
      </c>
      <c r="D30" s="41">
        <f>SUM(D31:D33)</f>
        <v>8.973971537722278</v>
      </c>
      <c r="F30" s="38"/>
    </row>
    <row r="31" spans="1:11" ht="21" customHeight="1" x14ac:dyDescent="0.35">
      <c r="A31" s="28" t="s">
        <v>12</v>
      </c>
      <c r="B31" s="38">
        <f>B14/$B$7*100</f>
        <v>9.2242508976257902</v>
      </c>
      <c r="C31" s="38">
        <f>C14/$C$7*100</f>
        <v>9.8462231605650796</v>
      </c>
      <c r="D31" s="38">
        <f>D14/$D$7*100</f>
        <v>8.3818654242451398</v>
      </c>
      <c r="F31" s="39"/>
    </row>
    <row r="32" spans="1:11" ht="21" customHeight="1" x14ac:dyDescent="0.35">
      <c r="A32" s="28" t="s">
        <v>13</v>
      </c>
      <c r="B32" s="38">
        <f>B15/$B$7*100</f>
        <v>1.3112661556242617</v>
      </c>
      <c r="C32" s="38">
        <f>C15/$C$7*100</f>
        <v>1.8422553677656746</v>
      </c>
      <c r="D32" s="38">
        <f>D15/$D$7*100</f>
        <v>0.59210611347713804</v>
      </c>
      <c r="F32" s="39"/>
    </row>
    <row r="33" spans="1:4" ht="21" customHeight="1" x14ac:dyDescent="0.35">
      <c r="A33" s="31" t="s">
        <v>14</v>
      </c>
      <c r="B33" s="38" t="s">
        <v>22</v>
      </c>
      <c r="C33" s="38" t="s">
        <v>22</v>
      </c>
      <c r="D33" s="38" t="s">
        <v>22</v>
      </c>
    </row>
    <row r="34" spans="1:4" ht="21" customHeight="1" x14ac:dyDescent="0.35">
      <c r="A34" s="2" t="s">
        <v>16</v>
      </c>
      <c r="B34" s="41">
        <f>SUM(B35:B37)</f>
        <v>12.606159017647048</v>
      </c>
      <c r="C34" s="41">
        <f>SUM(C35:C37)</f>
        <v>9.8404245640195391</v>
      </c>
      <c r="D34" s="41">
        <f>SUM(D35:D37)</f>
        <v>16.352014053476907</v>
      </c>
    </row>
    <row r="35" spans="1:4" ht="21" customHeight="1" x14ac:dyDescent="0.35">
      <c r="A35" s="31" t="s">
        <v>17</v>
      </c>
      <c r="B35" s="38">
        <f>B18/$B$7*100</f>
        <v>6.7206917742134262</v>
      </c>
      <c r="C35" s="38">
        <f>C18/$C$7*100</f>
        <v>5.3673613094185297</v>
      </c>
      <c r="D35" s="38">
        <f>D18/$D$7*100</f>
        <v>8.5536126167590645</v>
      </c>
    </row>
    <row r="36" spans="1:4" ht="21" customHeight="1" x14ac:dyDescent="0.35">
      <c r="A36" s="31" t="s">
        <v>18</v>
      </c>
      <c r="B36" s="38">
        <f>B19/$B$7*100</f>
        <v>2.5518080942428805</v>
      </c>
      <c r="C36" s="38">
        <f>C19/$C$7*100</f>
        <v>2.8577416641939735</v>
      </c>
      <c r="D36" s="38">
        <f>D19/$D$7*100</f>
        <v>2.1374639117307059</v>
      </c>
    </row>
    <row r="37" spans="1:4" ht="21" customHeight="1" x14ac:dyDescent="0.35">
      <c r="A37" s="31" t="s">
        <v>19</v>
      </c>
      <c r="B37" s="38">
        <f>B20/$B$7*100</f>
        <v>3.3336591491907401</v>
      </c>
      <c r="C37" s="38">
        <f>C20/$C$7*100</f>
        <v>1.6153215904070348</v>
      </c>
      <c r="D37" s="38">
        <f>D20/$D$7*100</f>
        <v>5.6609375249871361</v>
      </c>
    </row>
    <row r="38" spans="1:4" ht="21" customHeight="1" x14ac:dyDescent="0.35">
      <c r="A38" s="28" t="s">
        <v>20</v>
      </c>
      <c r="B38" s="38" t="s">
        <v>15</v>
      </c>
      <c r="C38" s="38" t="s">
        <v>15</v>
      </c>
      <c r="D38" s="38" t="s">
        <v>15</v>
      </c>
    </row>
    <row r="39" spans="1:4" ht="21" customHeight="1" x14ac:dyDescent="0.35">
      <c r="A39" s="42" t="s">
        <v>21</v>
      </c>
      <c r="B39" s="43" t="s">
        <v>22</v>
      </c>
      <c r="C39" s="43" t="s">
        <v>22</v>
      </c>
      <c r="D39" s="43" t="s">
        <v>15</v>
      </c>
    </row>
    <row r="40" spans="1:4" ht="26.25" customHeight="1" x14ac:dyDescent="0.35">
      <c r="A40" s="2"/>
      <c r="B40" s="39"/>
      <c r="C40" s="39"/>
      <c r="D40" s="39"/>
    </row>
    <row r="41" spans="1:4" x14ac:dyDescent="0.35">
      <c r="A41" s="2"/>
    </row>
  </sheetData>
  <pageMargins left="1.1811023622047245" right="0.78740157480314965" top="0.74803149606299213" bottom="0.59055118110236227" header="0.31496062992125984" footer="0.31496062992125984"/>
  <pageSetup paperSize="9" orientation="portrait" verticalDpi="0" r:id="rId1"/>
  <headerFooter>
    <oddHeader>&amp;R&amp;"TH SarabunPSK,ธรรมดา"&amp;17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57m5t7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2014-09-10T08:28:59Z</dcterms:created>
  <dcterms:modified xsi:type="dcterms:W3CDTF">2020-04-27T04:26:30Z</dcterms:modified>
</cp:coreProperties>
</file>