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C34" i="1" l="1"/>
  <c r="D11" i="1" l="1"/>
  <c r="D28" i="1" s="1"/>
  <c r="B11" i="1"/>
  <c r="B28" i="1" s="1"/>
  <c r="C11" i="1"/>
  <c r="B15" i="1"/>
  <c r="B32" i="1" s="1"/>
  <c r="C15" i="1"/>
  <c r="D15" i="1"/>
  <c r="D32" i="1" s="1"/>
  <c r="B24" i="1"/>
  <c r="C24" i="1"/>
  <c r="D24" i="1"/>
  <c r="B25" i="1"/>
  <c r="C25" i="1"/>
  <c r="D25" i="1"/>
  <c r="B26" i="1"/>
  <c r="C26" i="1"/>
  <c r="D26" i="1"/>
  <c r="B27" i="1"/>
  <c r="C27" i="1"/>
  <c r="B29" i="1"/>
  <c r="C29" i="1"/>
  <c r="D29" i="1"/>
  <c r="B30" i="1"/>
  <c r="C30" i="1"/>
  <c r="D30" i="1"/>
  <c r="B33" i="1"/>
  <c r="C33" i="1"/>
  <c r="D33" i="1"/>
  <c r="B34" i="1"/>
  <c r="D34" i="1"/>
  <c r="B35" i="1"/>
  <c r="C35" i="1"/>
  <c r="D35" i="1"/>
  <c r="B37" i="1"/>
  <c r="C37" i="1"/>
  <c r="D37" i="1"/>
  <c r="D23" i="1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<sst xmlns="http://schemas.openxmlformats.org/spreadsheetml/2006/main" count="49" uniqueCount="23">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</sst>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00"/>
    <numFmt numFmtId="188" formatCode="0.0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0"/>
  <sheetViews>
    <sheetView tabSelected="1" zoomScaleNormal="100" workbookViewId="0"/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55000000000000004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 x14ac:dyDescent="0.55000000000000004">
      <c r="B2" s="26"/>
      <c r="C2" s="26"/>
      <c r="D2" s="26"/>
      <c r="E2" s="36"/>
      <c r="F2" s="36"/>
      <c r="G2" s="36"/>
    </row>
    <row r="3" spans="1:12" ht="4.5" customHeight="1" x14ac:dyDescent="0.55000000000000004">
      <c r="E3" s="35"/>
    </row>
    <row r="4" spans="1:12" s="30" customFormat="1" ht="24.95" customHeight="1" x14ac:dyDescent="0.5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 x14ac:dyDescent="0.5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 x14ac:dyDescent="0.5">
      <c r="A6" s="29" t="s">
        <v>15</v>
      </c>
      <c r="B6" s="28">
        <v>1020233.44</v>
      </c>
      <c r="C6" s="28">
        <v>574554.31000000006</v>
      </c>
      <c r="D6" s="28">
        <v>445679.13</v>
      </c>
      <c r="E6" s="24"/>
      <c r="F6" s="24"/>
      <c r="G6" s="24"/>
    </row>
    <row r="7" spans="1:12" s="20" customFormat="1" ht="20.25" customHeight="1" x14ac:dyDescent="0.5">
      <c r="A7" s="17" t="s">
        <v>14</v>
      </c>
      <c r="B7" s="23">
        <v>34242.01</v>
      </c>
      <c r="C7" s="23">
        <v>15628.5</v>
      </c>
      <c r="D7" s="23">
        <v>18613.509999999998</v>
      </c>
      <c r="E7" s="21"/>
      <c r="F7" s="27"/>
      <c r="G7" s="27"/>
      <c r="H7" s="27"/>
    </row>
    <row r="8" spans="1:12" s="20" customFormat="1" ht="20.25" customHeight="1" x14ac:dyDescent="0.5">
      <c r="A8" s="3" t="s">
        <v>13</v>
      </c>
      <c r="B8" s="23">
        <v>103104.46</v>
      </c>
      <c r="C8" s="23">
        <v>58809.98</v>
      </c>
      <c r="D8" s="23">
        <v>44294.48</v>
      </c>
      <c r="E8" s="21"/>
    </row>
    <row r="9" spans="1:12" s="20" customFormat="1" ht="20.25" customHeight="1" x14ac:dyDescent="0.5">
      <c r="A9" s="14" t="s">
        <v>12</v>
      </c>
      <c r="B9" s="23">
        <v>167244.85</v>
      </c>
      <c r="C9" s="23">
        <v>93126.57</v>
      </c>
      <c r="D9" s="23">
        <v>74118.28</v>
      </c>
      <c r="E9" s="21"/>
    </row>
    <row r="10" spans="1:12" s="20" customFormat="1" ht="20.25" customHeight="1" x14ac:dyDescent="0.5">
      <c r="A10" s="14" t="s">
        <v>11</v>
      </c>
      <c r="B10" s="23">
        <v>218094.73</v>
      </c>
      <c r="C10" s="23">
        <v>124329.03</v>
      </c>
      <c r="D10" s="23">
        <v>93765.7</v>
      </c>
      <c r="E10" s="21"/>
      <c r="G10" s="3"/>
      <c r="H10" s="3"/>
      <c r="I10" s="3"/>
      <c r="J10" s="3"/>
      <c r="K10" s="3"/>
    </row>
    <row r="11" spans="1:12" s="3" customFormat="1" ht="20.25" customHeight="1" x14ac:dyDescent="0.5">
      <c r="A11" s="3" t="s">
        <v>10</v>
      </c>
      <c r="B11" s="26">
        <f>SUM(B12:B14)</f>
        <v>232668.56999999998</v>
      </c>
      <c r="C11" s="26">
        <f>SUM(C12:C14)</f>
        <v>140478.51</v>
      </c>
      <c r="D11" s="26">
        <f>SUM(D12:D14)</f>
        <v>92190.06</v>
      </c>
      <c r="E11" s="25"/>
    </row>
    <row r="12" spans="1:12" s="3" customFormat="1" ht="20.25" customHeight="1" x14ac:dyDescent="0.5">
      <c r="A12" s="13" t="s">
        <v>9</v>
      </c>
      <c r="B12" s="23">
        <v>179694.8</v>
      </c>
      <c r="C12" s="23">
        <v>100379.64</v>
      </c>
      <c r="D12" s="23">
        <v>79315.16</v>
      </c>
      <c r="E12" s="15"/>
    </row>
    <row r="13" spans="1:12" s="3" customFormat="1" ht="20.25" customHeight="1" x14ac:dyDescent="0.5">
      <c r="A13" s="13" t="s">
        <v>8</v>
      </c>
      <c r="B13" s="23">
        <v>52973.77</v>
      </c>
      <c r="C13" s="23">
        <v>40098.870000000003</v>
      </c>
      <c r="D13" s="23">
        <v>12874.9</v>
      </c>
    </row>
    <row r="14" spans="1:12" s="3" customFormat="1" ht="20.25" customHeight="1" x14ac:dyDescent="0.5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15"/>
    </row>
    <row r="15" spans="1:12" s="3" customFormat="1" ht="20.25" customHeight="1" x14ac:dyDescent="0.5">
      <c r="A15" s="3" t="s">
        <v>6</v>
      </c>
      <c r="B15" s="23">
        <f>SUM(B16:B18)</f>
        <v>248420.77</v>
      </c>
      <c r="C15" s="23">
        <f>SUM(C16:C18)</f>
        <v>133895.35999999999</v>
      </c>
      <c r="D15" s="23">
        <f>SUM(D16:D18)</f>
        <v>114525.40999999999</v>
      </c>
      <c r="E15" s="15"/>
      <c r="F15" s="15"/>
      <c r="G15" s="15"/>
    </row>
    <row r="16" spans="1:12" s="20" customFormat="1" ht="20.25" customHeight="1" x14ac:dyDescent="0.5">
      <c r="A16" s="10" t="s">
        <v>5</v>
      </c>
      <c r="B16" s="23">
        <v>148210.18</v>
      </c>
      <c r="C16" s="23">
        <v>68328.09</v>
      </c>
      <c r="D16" s="23">
        <v>79882.09</v>
      </c>
      <c r="E16" s="24"/>
      <c r="F16" s="24"/>
      <c r="G16" s="24"/>
    </row>
    <row r="17" spans="1:13" s="20" customFormat="1" ht="20.25" customHeight="1" x14ac:dyDescent="0.5">
      <c r="A17" s="10" t="s">
        <v>4</v>
      </c>
      <c r="B17" s="23">
        <v>88172.38</v>
      </c>
      <c r="C17" s="23">
        <v>61203.21</v>
      </c>
      <c r="D17" s="23">
        <v>26969.17</v>
      </c>
      <c r="E17" s="21"/>
    </row>
    <row r="18" spans="1:13" s="20" customFormat="1" ht="20.25" customHeight="1" x14ac:dyDescent="0.5">
      <c r="A18" s="10" t="s">
        <v>3</v>
      </c>
      <c r="B18" s="23">
        <v>12038.21</v>
      </c>
      <c r="C18" s="23">
        <v>4364.0600000000004</v>
      </c>
      <c r="D18" s="23">
        <v>7674.15</v>
      </c>
      <c r="E18" s="21"/>
    </row>
    <row r="19" spans="1:13" s="20" customFormat="1" ht="20.25" customHeight="1" x14ac:dyDescent="0.5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 x14ac:dyDescent="0.5">
      <c r="A20" s="10" t="s">
        <v>0</v>
      </c>
      <c r="B20" s="23">
        <v>16458.04</v>
      </c>
      <c r="C20" s="23">
        <v>8286.3700000000008</v>
      </c>
      <c r="D20" s="23">
        <v>8171.67</v>
      </c>
      <c r="E20" s="21"/>
    </row>
    <row r="21" spans="1:13" s="20" customFormat="1" ht="4.5" customHeight="1" x14ac:dyDescent="0.5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 x14ac:dyDescent="0.5">
      <c r="B22" s="39" t="s">
        <v>16</v>
      </c>
      <c r="C22" s="39"/>
      <c r="D22" s="39"/>
      <c r="E22" s="15"/>
    </row>
    <row r="23" spans="1:13" s="3" customFormat="1" ht="24.95" customHeight="1" x14ac:dyDescent="0.5">
      <c r="A23" s="19" t="s">
        <v>15</v>
      </c>
      <c r="B23" s="18">
        <v>100</v>
      </c>
      <c r="C23" s="18">
        <v>100</v>
      </c>
      <c r="D23" s="18">
        <f>SUM(D24:D28,D32,D37)</f>
        <v>100.01115979224784</v>
      </c>
      <c r="E23" s="15"/>
      <c r="F23" s="12"/>
      <c r="G23" s="12"/>
      <c r="H23" s="12"/>
    </row>
    <row r="24" spans="1:13" s="3" customFormat="1" ht="20.25" customHeight="1" x14ac:dyDescent="0.5">
      <c r="A24" s="17" t="s">
        <v>14</v>
      </c>
      <c r="B24" s="9">
        <f>B7*100/B6</f>
        <v>3.3562916737957544</v>
      </c>
      <c r="C24" s="9">
        <f>C7*100/C6</f>
        <v>2.7201083914939215</v>
      </c>
      <c r="D24" s="9">
        <f>D7*100/D6</f>
        <v>4.1764374293227498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 x14ac:dyDescent="0.5">
      <c r="A25" s="3" t="s">
        <v>13</v>
      </c>
      <c r="B25" s="9">
        <f>B8*100/B6</f>
        <v>10.105967512690038</v>
      </c>
      <c r="C25" s="9">
        <f>C8*100/C6</f>
        <v>10.235756477050881</v>
      </c>
      <c r="D25" s="9">
        <f>D8*100/D6</f>
        <v>9.9386480134261621</v>
      </c>
      <c r="E25" s="15"/>
      <c r="F25" s="16"/>
      <c r="G25" s="15"/>
      <c r="H25" s="11"/>
      <c r="I25" s="12"/>
    </row>
    <row r="26" spans="1:13" s="3" customFormat="1" ht="20.25" customHeight="1" x14ac:dyDescent="0.5">
      <c r="A26" s="14" t="s">
        <v>12</v>
      </c>
      <c r="B26" s="9">
        <f>B9*100/B6</f>
        <v>16.392802219852744</v>
      </c>
      <c r="C26" s="9">
        <f>C9*100/C6</f>
        <v>16.208488628342199</v>
      </c>
      <c r="D26" s="9">
        <f>D9*100/D6</f>
        <v>16.63041300587712</v>
      </c>
      <c r="F26" s="12"/>
    </row>
    <row r="27" spans="1:13" s="3" customFormat="1" ht="20.25" customHeight="1" x14ac:dyDescent="0.5">
      <c r="A27" s="14" t="s">
        <v>11</v>
      </c>
      <c r="B27" s="9">
        <f>B10*100/B6</f>
        <v>21.376943888449688</v>
      </c>
      <c r="C27" s="9">
        <f>C10*100/C6</f>
        <v>21.639212836119878</v>
      </c>
      <c r="D27" s="9">
        <v>21.05</v>
      </c>
      <c r="F27" s="12"/>
      <c r="I27" s="12"/>
    </row>
    <row r="28" spans="1:13" s="3" customFormat="1" ht="20.25" customHeight="1" x14ac:dyDescent="0.5">
      <c r="A28" s="3" t="s">
        <v>10</v>
      </c>
      <c r="B28" s="9">
        <f>B11*100/B6</f>
        <v>22.805424805522936</v>
      </c>
      <c r="C28" s="9">
        <v>24.46</v>
      </c>
      <c r="D28" s="9">
        <f>D11*100/D6</f>
        <v>20.685298860639939</v>
      </c>
      <c r="F28" s="12"/>
      <c r="G28" s="12"/>
      <c r="H28" s="12"/>
    </row>
    <row r="29" spans="1:13" s="3" customFormat="1" ht="20.25" customHeight="1" x14ac:dyDescent="0.5">
      <c r="A29" s="13" t="s">
        <v>9</v>
      </c>
      <c r="B29" s="9">
        <f>B12*100/B6</f>
        <v>17.613106271051066</v>
      </c>
      <c r="C29" s="9">
        <f>C12*100/C6</f>
        <v>17.470870595331533</v>
      </c>
      <c r="D29" s="9">
        <f>D12*100/D6</f>
        <v>17.796471645418983</v>
      </c>
      <c r="F29" s="12"/>
      <c r="I29" s="12"/>
      <c r="J29" s="12"/>
      <c r="K29" s="12"/>
      <c r="L29" s="12"/>
    </row>
    <row r="30" spans="1:13" s="3" customFormat="1" ht="20.25" customHeight="1" x14ac:dyDescent="0.5">
      <c r="A30" s="13" t="s">
        <v>8</v>
      </c>
      <c r="B30" s="9">
        <f>B13*100/B6</f>
        <v>5.1923185344718759</v>
      </c>
      <c r="C30" s="9">
        <f>C13*100/C6</f>
        <v>6.9791261334372381</v>
      </c>
      <c r="D30" s="9">
        <f>D13*100/D6</f>
        <v>2.8888272152209593</v>
      </c>
      <c r="F30" s="12"/>
      <c r="G30" s="11"/>
      <c r="I30" s="12"/>
    </row>
    <row r="31" spans="1:13" s="3" customFormat="1" ht="20.25" customHeight="1" x14ac:dyDescent="0.5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 x14ac:dyDescent="0.5">
      <c r="A32" s="3" t="s">
        <v>6</v>
      </c>
      <c r="B32" s="9">
        <f>B15*100/B6</f>
        <v>24.349404779361084</v>
      </c>
      <c r="C32" s="9">
        <v>23.4</v>
      </c>
      <c r="D32" s="9">
        <f>D15*100/D6</f>
        <v>25.696830363135913</v>
      </c>
      <c r="F32" s="12"/>
      <c r="G32" s="12"/>
      <c r="H32" s="12"/>
    </row>
    <row r="33" spans="1:9" s="3" customFormat="1" ht="20.25" customHeight="1" x14ac:dyDescent="0.5">
      <c r="A33" s="10" t="s">
        <v>5</v>
      </c>
      <c r="B33" s="9">
        <f>B16*100/B6</f>
        <v>14.527085095348376</v>
      </c>
      <c r="C33" s="9">
        <f>C16*100/C6</f>
        <v>11.892364013421115</v>
      </c>
      <c r="D33" s="9">
        <f>D16*100/D6</f>
        <v>17.923677512115049</v>
      </c>
    </row>
    <row r="34" spans="1:9" s="3" customFormat="1" ht="20.25" customHeight="1" x14ac:dyDescent="0.5">
      <c r="A34" s="10" t="s">
        <v>4</v>
      </c>
      <c r="B34" s="9">
        <f>B17*100/B6</f>
        <v>8.6423730631687583</v>
      </c>
      <c r="C34" s="9">
        <f>C17*100/C6</f>
        <v>10.652293253182627</v>
      </c>
      <c r="D34" s="9">
        <f>D17*100/D6</f>
        <v>6.051252613062676</v>
      </c>
    </row>
    <row r="35" spans="1:9" s="3" customFormat="1" ht="20.25" customHeight="1" x14ac:dyDescent="0.5">
      <c r="A35" s="10" t="s">
        <v>3</v>
      </c>
      <c r="B35" s="9">
        <f>B18*100/B6</f>
        <v>1.1799466208439513</v>
      </c>
      <c r="C35" s="9">
        <f>C18*100/C6</f>
        <v>0.75955569805054635</v>
      </c>
      <c r="D35" s="9">
        <f>D18*100/D6</f>
        <v>1.721900237958192</v>
      </c>
      <c r="F35" s="12"/>
    </row>
    <row r="36" spans="1:9" s="3" customFormat="1" ht="20.25" customHeight="1" x14ac:dyDescent="0.5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 x14ac:dyDescent="0.5">
      <c r="A37" s="10" t="s">
        <v>0</v>
      </c>
      <c r="B37" s="9">
        <f>B20*100/B6</f>
        <v>1.6131641401599226</v>
      </c>
      <c r="C37" s="9">
        <f>C20*100/C6</f>
        <v>1.4422257140495562</v>
      </c>
      <c r="D37" s="9">
        <f>D20*100/D6</f>
        <v>1.8335321198459529</v>
      </c>
    </row>
    <row r="38" spans="1:9" s="3" customFormat="1" ht="20.25" customHeight="1" x14ac:dyDescent="0.5">
      <c r="A38" s="8"/>
      <c r="B38" s="7"/>
      <c r="C38" s="6"/>
      <c r="D38" s="5"/>
      <c r="E38" s="4"/>
    </row>
    <row r="39" spans="1:9" ht="3" customHeight="1" x14ac:dyDescent="0.55000000000000004">
      <c r="A39" s="3"/>
    </row>
    <row r="40" spans="1:9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2017-10-09T01:58:43Z</dcterms:modified>
</cp:coreProperties>
</file>