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75" windowHeight="10680"/>
  </bookViews>
  <sheets>
    <sheet name="T-3.6" sheetId="1" r:id="rId1"/>
  </sheets>
  <definedNames>
    <definedName name="_xlnm.Print_Area" localSheetId="0">'T-3.6'!$A$1:$W$36</definedName>
  </definedNames>
  <calcPr calcId="124519"/>
</workbook>
</file>

<file path=xl/calcChain.xml><?xml version="1.0" encoding="utf-8"?>
<calcChain xmlns="http://schemas.openxmlformats.org/spreadsheetml/2006/main">
  <c r="G28" i="1"/>
  <c r="F28"/>
  <c r="E28" s="1"/>
  <c r="G27"/>
  <c r="F27"/>
  <c r="E27" s="1"/>
  <c r="G26"/>
  <c r="F26"/>
  <c r="E26" s="1"/>
  <c r="G25"/>
  <c r="F25"/>
  <c r="E25"/>
  <c r="G24"/>
  <c r="F24"/>
  <c r="E24" s="1"/>
  <c r="G23"/>
  <c r="F23"/>
  <c r="E23"/>
  <c r="G22"/>
  <c r="F22"/>
  <c r="E22" s="1"/>
  <c r="G21"/>
  <c r="F21"/>
  <c r="E21"/>
  <c r="G20"/>
  <c r="F20"/>
  <c r="E20"/>
  <c r="G19"/>
  <c r="F19"/>
  <c r="E19" s="1"/>
  <c r="G18"/>
  <c r="F18"/>
  <c r="E18"/>
  <c r="G17"/>
  <c r="F17"/>
  <c r="E17" s="1"/>
  <c r="G16"/>
  <c r="F16"/>
  <c r="E16"/>
  <c r="G15"/>
  <c r="F15"/>
  <c r="E15" s="1"/>
  <c r="G14"/>
  <c r="F14"/>
  <c r="E14"/>
  <c r="G13"/>
  <c r="F13"/>
  <c r="E13" s="1"/>
  <c r="S12"/>
  <c r="R12"/>
  <c r="Q12"/>
  <c r="P12"/>
  <c r="O12"/>
  <c r="N12"/>
  <c r="M12"/>
  <c r="L12"/>
  <c r="K12"/>
  <c r="J12"/>
  <c r="I12"/>
  <c r="H12"/>
  <c r="G12"/>
  <c r="F12"/>
  <c r="E12" l="1"/>
</calcChain>
</file>

<file path=xl/sharedStrings.xml><?xml version="1.0" encoding="utf-8"?>
<sst xmlns="http://schemas.openxmlformats.org/spreadsheetml/2006/main" count="98" uniqueCount="69">
  <si>
    <t xml:space="preserve">ตาราง     </t>
  </si>
  <si>
    <t>นักเรียน จำแนกตามสังกัด และเพศ เป็นรายอำเภอ ปีการศึกษา 2557</t>
  </si>
  <si>
    <t xml:space="preserve">Table </t>
  </si>
  <si>
    <t>Student by Jurisdiction, Sex and District: Academic Year 2014</t>
  </si>
  <si>
    <t>อำเภอ</t>
  </si>
  <si>
    <t>สังกัด Jurisdiction</t>
  </si>
  <si>
    <t>District</t>
  </si>
  <si>
    <t>สำนักบริหารงาน</t>
  </si>
  <si>
    <t>รวม</t>
  </si>
  <si>
    <t>สนง.คณะกรรมการ</t>
  </si>
  <si>
    <t>คณะกรรมการส่งเสริม</t>
  </si>
  <si>
    <t>Total</t>
  </si>
  <si>
    <t>การศึกษาขั้นพื้นฐาน</t>
  </si>
  <si>
    <t>การศึกษาเอกชน</t>
  </si>
  <si>
    <t>กรมส่งเสริมการปกครองท้องถิ่น</t>
  </si>
  <si>
    <r>
      <t xml:space="preserve">อื่น ๆ </t>
    </r>
    <r>
      <rPr>
        <vertAlign val="superscript"/>
        <sz val="12"/>
        <rFont val="TH SarabunPSK"/>
        <family val="2"/>
      </rPr>
      <t>1/</t>
    </r>
  </si>
  <si>
    <t>Office of the Basic</t>
  </si>
  <si>
    <t>Office of the Private</t>
  </si>
  <si>
    <t xml:space="preserve">Department of Local </t>
  </si>
  <si>
    <t>Others</t>
  </si>
  <si>
    <t>Education Commission</t>
  </si>
  <si>
    <t>Administration</t>
  </si>
  <si>
    <t>ชาย</t>
  </si>
  <si>
    <t>หญิง</t>
  </si>
  <si>
    <t>Male</t>
  </si>
  <si>
    <t>Female</t>
  </si>
  <si>
    <t>รวมยอด</t>
  </si>
  <si>
    <t>พระนครศรีอยุธยา</t>
  </si>
  <si>
    <t xml:space="preserve">Phra Nakhon Si Ayutthaya </t>
  </si>
  <si>
    <t>ท่าเรือ</t>
  </si>
  <si>
    <t xml:space="preserve">Tha Ruea </t>
  </si>
  <si>
    <t>นครหลวง</t>
  </si>
  <si>
    <t xml:space="preserve">Nakhon Luang </t>
  </si>
  <si>
    <t>บางไทร</t>
  </si>
  <si>
    <t xml:space="preserve">Bang Sai </t>
  </si>
  <si>
    <t>บางบาล</t>
  </si>
  <si>
    <t xml:space="preserve">Bang Ban </t>
  </si>
  <si>
    <t>บางปะอิน</t>
  </si>
  <si>
    <t xml:space="preserve">Bang Pa-in </t>
  </si>
  <si>
    <t>บางปะหัน</t>
  </si>
  <si>
    <t xml:space="preserve">Bang Pahan </t>
  </si>
  <si>
    <t>ผักไห่</t>
  </si>
  <si>
    <t xml:space="preserve">Phak Hai </t>
  </si>
  <si>
    <t>ภาชี</t>
  </si>
  <si>
    <t xml:space="preserve">Phachi </t>
  </si>
  <si>
    <t>ลาดบัวหลวง</t>
  </si>
  <si>
    <t xml:space="preserve">Lat Bua Luang </t>
  </si>
  <si>
    <t>วังน้อย</t>
  </si>
  <si>
    <t xml:space="preserve">Wang Noi </t>
  </si>
  <si>
    <t>เสนา</t>
  </si>
  <si>
    <t xml:space="preserve">Sena </t>
  </si>
  <si>
    <t>บางซ้าย</t>
  </si>
  <si>
    <t>อุทัย</t>
  </si>
  <si>
    <t xml:space="preserve">Uthai </t>
  </si>
  <si>
    <t>มหาราช</t>
  </si>
  <si>
    <t xml:space="preserve">Maha Rat </t>
  </si>
  <si>
    <t>บ้านแพรก</t>
  </si>
  <si>
    <t xml:space="preserve">Ban Phraek </t>
  </si>
  <si>
    <t xml:space="preserve">              1/  รวมโรงเรียนสาธิตมหาวิทยาลัยราชภัฏพระนครศรีอยุธยา และวัดนิเวศธรรมประวัติ</t>
  </si>
  <si>
    <t xml:space="preserve">1/   Including The ofers are the data of The Laboratory School </t>
  </si>
  <si>
    <t xml:space="preserve">      Phra Nakhon Si Ayutthaya Rajabhat University and Wat Niwet Thammprawat School</t>
  </si>
  <si>
    <t xml:space="preserve">ที่มา: </t>
  </si>
  <si>
    <t>1. สำนักงานเขตพื้นที่การศึกษาประถมศึกษาจังหวัดพระนครศรีอยุธยา เขต 1 , 2</t>
  </si>
  <si>
    <t xml:space="preserve">Source:  </t>
  </si>
  <si>
    <t>1. Phra Nakhon Si Ayutthaya Primary Educational Service Area Office, Area 1 , 2</t>
  </si>
  <si>
    <t xml:space="preserve">2. สำนักงานเขตพื้นที่การศึกษามัธยมศึกษาเขต 3 (พระนครศรีอยุธยา - นนทบุรี) </t>
  </si>
  <si>
    <t>2. Phra Nakhon Si Ayutthaya - Nonthaburi Secondary Educational Service Area Office, Area 3</t>
  </si>
  <si>
    <t>3. กรมส่งเสริมการปกครองส่วนท้องถิ่น</t>
  </si>
  <si>
    <t>3. Department of Local Administration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</si>
</sst>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________________"/>
    <numFmt numFmtId="188" formatCode="_-* #,##0_-;\-* #,##0_-;_-* &quot;-&quot;??_-;_-@_-"/>
    <numFmt numFmtId="189" formatCode="#,###\-_ 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2"/>
      <color theme="1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4" fillId="0" borderId="1" xfId="0" applyFont="1" applyBorder="1"/>
    <xf numFmtId="0" fontId="4" fillId="0" borderId="0" xfId="0" applyFont="1"/>
    <xf numFmtId="0" fontId="5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left"/>
    </xf>
    <xf numFmtId="0" fontId="5" fillId="0" borderId="0" xfId="0" applyFont="1" applyBorder="1"/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0" xfId="0" applyFont="1"/>
    <xf numFmtId="0" fontId="4" fillId="0" borderId="0" xfId="0" applyFont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5" fillId="0" borderId="4" xfId="0" applyFont="1" applyBorder="1"/>
    <xf numFmtId="0" fontId="5" fillId="0" borderId="5" xfId="0" applyFont="1" applyBorder="1"/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/>
    <xf numFmtId="0" fontId="5" fillId="0" borderId="2" xfId="0" applyFont="1" applyBorder="1"/>
    <xf numFmtId="0" fontId="5" fillId="0" borderId="3" xfId="0" applyFont="1" applyBorder="1"/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187" fontId="5" fillId="0" borderId="4" xfId="0" applyNumberFormat="1" applyFont="1" applyBorder="1" applyAlignment="1">
      <alignment horizontal="center"/>
    </xf>
    <xf numFmtId="187" fontId="5" fillId="0" borderId="0" xfId="0" applyNumberFormat="1" applyFont="1" applyBorder="1" applyAlignment="1">
      <alignment horizontal="center"/>
    </xf>
    <xf numFmtId="187" fontId="5" fillId="0" borderId="5" xfId="0" applyNumberFormat="1" applyFont="1" applyBorder="1" applyAlignment="1">
      <alignment horizontal="center"/>
    </xf>
    <xf numFmtId="187" fontId="5" fillId="0" borderId="4" xfId="0" applyNumberFormat="1" applyFont="1" applyBorder="1" applyAlignment="1">
      <alignment horizontal="center" vertical="center"/>
    </xf>
    <xf numFmtId="187" fontId="5" fillId="0" borderId="0" xfId="0" applyNumberFormat="1" applyFont="1" applyBorder="1" applyAlignment="1">
      <alignment horizontal="center" vertical="center"/>
    </xf>
    <xf numFmtId="187" fontId="5" fillId="0" borderId="5" xfId="0" applyNumberFormat="1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87" fontId="5" fillId="0" borderId="4" xfId="0" applyNumberFormat="1" applyFont="1" applyBorder="1"/>
    <xf numFmtId="187" fontId="5" fillId="0" borderId="0" xfId="0" applyNumberFormat="1" applyFont="1" applyBorder="1" applyAlignment="1">
      <alignment horizontal="center"/>
    </xf>
    <xf numFmtId="187" fontId="5" fillId="0" borderId="5" xfId="0" applyNumberFormat="1" applyFont="1" applyBorder="1" applyAlignment="1">
      <alignment horizontal="center"/>
    </xf>
    <xf numFmtId="187" fontId="5" fillId="0" borderId="6" xfId="0" applyNumberFormat="1" applyFont="1" applyBorder="1"/>
    <xf numFmtId="187" fontId="5" fillId="0" borderId="1" xfId="0" applyNumberFormat="1" applyFont="1" applyBorder="1" applyAlignment="1">
      <alignment horizontal="center"/>
    </xf>
    <xf numFmtId="187" fontId="5" fillId="0" borderId="10" xfId="0" applyNumberFormat="1" applyFont="1" applyBorder="1" applyAlignment="1">
      <alignment horizontal="center"/>
    </xf>
    <xf numFmtId="187" fontId="5" fillId="0" borderId="6" xfId="0" applyNumberFormat="1" applyFont="1" applyBorder="1" applyAlignment="1">
      <alignment vertical="center"/>
    </xf>
    <xf numFmtId="187" fontId="5" fillId="0" borderId="1" xfId="0" applyNumberFormat="1" applyFont="1" applyBorder="1" applyAlignment="1">
      <alignment horizontal="center" vertical="center"/>
    </xf>
    <xf numFmtId="187" fontId="5" fillId="0" borderId="10" xfId="0" applyNumberFormat="1" applyFont="1" applyBorder="1" applyAlignment="1">
      <alignment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0" xfId="0" applyFont="1" applyBorder="1"/>
    <xf numFmtId="187" fontId="5" fillId="0" borderId="11" xfId="0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187" fontId="5" fillId="0" borderId="13" xfId="0" applyNumberFormat="1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88" fontId="7" fillId="0" borderId="12" xfId="1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Border="1" applyAlignment="1">
      <alignment horizontal="left"/>
    </xf>
    <xf numFmtId="0" fontId="8" fillId="0" borderId="0" xfId="0" applyFont="1"/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188" fontId="5" fillId="0" borderId="12" xfId="1" applyNumberFormat="1" applyFont="1" applyFill="1" applyBorder="1" applyAlignment="1">
      <alignment horizontal="right"/>
    </xf>
    <xf numFmtId="0" fontId="8" fillId="0" borderId="0" xfId="0" applyFont="1" applyBorder="1" applyAlignment="1">
      <alignment horizontal="left" indent="1"/>
    </xf>
    <xf numFmtId="188" fontId="9" fillId="0" borderId="12" xfId="1" applyNumberFormat="1" applyFont="1" applyFill="1" applyBorder="1" applyAlignment="1">
      <alignment horizontal="right"/>
    </xf>
    <xf numFmtId="189" fontId="9" fillId="0" borderId="12" xfId="1" applyNumberFormat="1" applyFont="1" applyFill="1" applyBorder="1" applyAlignment="1">
      <alignment vertical="center"/>
    </xf>
    <xf numFmtId="0" fontId="7" fillId="0" borderId="0" xfId="0" applyFont="1" applyBorder="1"/>
    <xf numFmtId="0" fontId="5" fillId="0" borderId="13" xfId="0" applyFont="1" applyBorder="1"/>
    <xf numFmtId="0" fontId="10" fillId="0" borderId="0" xfId="0" applyFont="1"/>
    <xf numFmtId="0" fontId="10" fillId="0" borderId="0" xfId="0" applyFont="1" applyBorder="1"/>
    <xf numFmtId="0" fontId="10" fillId="0" borderId="0" xfId="0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142875</xdr:colOff>
      <xdr:row>0</xdr:row>
      <xdr:rowOff>9525</xdr:rowOff>
    </xdr:from>
    <xdr:to>
      <xdr:col>22</xdr:col>
      <xdr:colOff>161925</xdr:colOff>
      <xdr:row>36</xdr:row>
      <xdr:rowOff>0</xdr:rowOff>
    </xdr:to>
    <xdr:grpSp>
      <xdr:nvGrpSpPr>
        <xdr:cNvPr id="2" name="Group 6"/>
        <xdr:cNvGrpSpPr>
          <a:grpSpLocks/>
        </xdr:cNvGrpSpPr>
      </xdr:nvGrpSpPr>
      <xdr:grpSpPr bwMode="auto">
        <a:xfrm>
          <a:off x="9829800" y="9525"/>
          <a:ext cx="409575" cy="6343650"/>
          <a:chOff x="9972675" y="9525"/>
          <a:chExt cx="406253" cy="6524625"/>
        </a:xfrm>
      </xdr:grpSpPr>
      <xdr:grpSp>
        <xdr:nvGrpSpPr>
          <xdr:cNvPr id="3" name="Group 209"/>
          <xdr:cNvGrpSpPr>
            <a:grpSpLocks/>
          </xdr:cNvGrpSpPr>
        </xdr:nvGrpSpPr>
        <xdr:grpSpPr bwMode="auto">
          <a:xfrm>
            <a:off x="10144394" y="171915"/>
            <a:ext cx="234619" cy="6362235"/>
            <a:chOff x="1007" y="-11"/>
            <a:chExt cx="12" cy="679"/>
          </a:xfrm>
        </xdr:grpSpPr>
        <xdr:sp macro="" textlink="">
          <xdr:nvSpPr>
            <xdr:cNvPr id="5" name="Text Box 6"/>
            <xdr:cNvSpPr txBox="1">
              <a:spLocks noChangeArrowheads="1"/>
            </xdr:cNvSpPr>
          </xdr:nvSpPr>
          <xdr:spPr bwMode="auto">
            <a:xfrm>
              <a:off x="1008" y="-11"/>
              <a:ext cx="11" cy="603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t" upright="1"/>
            <a:lstStyle/>
            <a:p>
              <a:pPr algn="l" rtl="1">
                <a:defRPr sz="1000"/>
              </a:pPr>
              <a:r>
                <a:rPr lang="en-US" sz="1300" b="1" i="0" strike="noStrike">
                  <a:solidFill>
                    <a:srgbClr val="000000"/>
                  </a:solidFill>
                  <a:latin typeface="TH SarabunPSK"/>
                  <a:cs typeface="TH SarabunPSK"/>
                </a:rPr>
                <a:t>   Education, Training, Religious and Culture Statistics Including Mass Communication Statistics</a:t>
              </a:r>
              <a:endPara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endParaRPr>
            </a:p>
          </xdr:txBody>
        </xdr:sp>
        <xdr:cxnSp macro="">
          <xdr:nvCxnSpPr>
            <xdr:cNvPr id="6" name="Straight Connector 12"/>
            <xdr:cNvCxnSpPr>
              <a:cxnSpLocks noChangeShapeType="1"/>
            </xdr:cNvCxnSpPr>
          </xdr:nvCxnSpPr>
          <xdr:spPr bwMode="auto">
            <a:xfrm rot="5400000">
              <a:off x="673" y="335"/>
              <a:ext cx="667" cy="0"/>
            </a:xfrm>
            <a:prstGeom prst="line">
              <a:avLst/>
            </a:prstGeom>
            <a:noFill/>
            <a:ln w="88900" cmpd="tri" algn="ctr">
              <a:solidFill>
                <a:srgbClr val="7F7F7F"/>
              </a:solidFill>
              <a:round/>
              <a:headEnd/>
              <a:tailEnd/>
            </a:ln>
          </xdr:spPr>
        </xdr:cxnSp>
      </xdr:grp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72675" y="9525"/>
            <a:ext cx="396805" cy="38207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W37"/>
  <sheetViews>
    <sheetView showGridLines="0" tabSelected="1" topLeftCell="A7" workbookViewId="0">
      <selection activeCell="M39" sqref="M39"/>
    </sheetView>
  </sheetViews>
  <sheetFormatPr defaultRowHeight="18.75"/>
  <cols>
    <col min="1" max="1" width="1.7109375" style="6" customWidth="1"/>
    <col min="2" max="2" width="6.140625" style="6" customWidth="1"/>
    <col min="3" max="3" width="4.140625" style="6" customWidth="1"/>
    <col min="4" max="4" width="6.42578125" style="6" customWidth="1"/>
    <col min="5" max="5" width="8" style="6" customWidth="1"/>
    <col min="6" max="7" width="7.28515625" style="6" customWidth="1"/>
    <col min="8" max="14" width="7" style="6" customWidth="1"/>
    <col min="15" max="15" width="6" style="6" customWidth="1"/>
    <col min="16" max="16" width="6.5703125" style="6" customWidth="1"/>
    <col min="17" max="17" width="7" style="6" customWidth="1"/>
    <col min="18" max="18" width="5.7109375" style="6" customWidth="1"/>
    <col min="19" max="19" width="6.28515625" style="6" customWidth="1"/>
    <col min="20" max="20" width="17.42578125" style="6" customWidth="1"/>
    <col min="21" max="21" width="6.28515625" style="6" customWidth="1"/>
    <col min="22" max="22" width="5.85546875" style="6" customWidth="1"/>
    <col min="23" max="23" width="3.5703125" style="6" customWidth="1"/>
    <col min="24" max="16384" width="9.140625" style="6"/>
  </cols>
  <sheetData>
    <row r="1" spans="1:22" s="1" customFormat="1" ht="17.850000000000001" customHeight="1">
      <c r="B1" s="1" t="s">
        <v>0</v>
      </c>
      <c r="C1" s="2">
        <v>3.6</v>
      </c>
      <c r="D1" s="1" t="s">
        <v>1</v>
      </c>
    </row>
    <row r="2" spans="1:22" s="3" customFormat="1" ht="17.850000000000001" customHeight="1">
      <c r="B2" s="4" t="s">
        <v>2</v>
      </c>
      <c r="C2" s="2">
        <v>3.6</v>
      </c>
      <c r="D2" s="4" t="s">
        <v>3</v>
      </c>
      <c r="E2" s="4"/>
    </row>
    <row r="3" spans="1:22" ht="0.7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22" s="20" customFormat="1" ht="17.100000000000001" customHeight="1">
      <c r="A4" s="7" t="s">
        <v>4</v>
      </c>
      <c r="B4" s="8"/>
      <c r="C4" s="8"/>
      <c r="D4" s="9"/>
      <c r="E4" s="10"/>
      <c r="F4" s="11"/>
      <c r="G4" s="12"/>
      <c r="H4" s="13" t="s">
        <v>5</v>
      </c>
      <c r="I4" s="14"/>
      <c r="J4" s="14"/>
      <c r="K4" s="14"/>
      <c r="L4" s="14"/>
      <c r="M4" s="14"/>
      <c r="N4" s="15"/>
      <c r="O4" s="15"/>
      <c r="P4" s="15"/>
      <c r="Q4" s="16"/>
      <c r="R4" s="16"/>
      <c r="S4" s="17"/>
      <c r="T4" s="18" t="s">
        <v>6</v>
      </c>
      <c r="U4" s="19"/>
    </row>
    <row r="5" spans="1:22" s="20" customFormat="1" ht="17.100000000000001" customHeight="1">
      <c r="A5" s="21"/>
      <c r="B5" s="21"/>
      <c r="C5" s="21"/>
      <c r="D5" s="22"/>
      <c r="E5" s="23"/>
      <c r="F5" s="11"/>
      <c r="G5" s="12"/>
      <c r="H5" s="23"/>
      <c r="I5" s="11"/>
      <c r="J5" s="24"/>
      <c r="K5" s="25"/>
      <c r="L5" s="26" t="s">
        <v>7</v>
      </c>
      <c r="M5" s="25"/>
      <c r="N5" s="27"/>
      <c r="O5" s="28"/>
      <c r="P5" s="29"/>
      <c r="Q5" s="11"/>
      <c r="R5" s="11"/>
      <c r="S5" s="24"/>
      <c r="T5" s="30"/>
      <c r="U5" s="31"/>
    </row>
    <row r="6" spans="1:22" s="20" customFormat="1" ht="14.25" customHeight="1">
      <c r="A6" s="21"/>
      <c r="B6" s="21"/>
      <c r="C6" s="21"/>
      <c r="D6" s="22"/>
      <c r="E6" s="32" t="s">
        <v>8</v>
      </c>
      <c r="F6" s="33"/>
      <c r="G6" s="34"/>
      <c r="H6" s="35"/>
      <c r="I6" s="36" t="s">
        <v>9</v>
      </c>
      <c r="J6" s="37"/>
      <c r="K6" s="25"/>
      <c r="L6" s="26" t="s">
        <v>10</v>
      </c>
      <c r="M6" s="25"/>
      <c r="N6" s="38"/>
      <c r="O6" s="15"/>
      <c r="P6" s="39"/>
      <c r="Q6" s="40"/>
      <c r="R6" s="40"/>
      <c r="S6" s="41"/>
      <c r="T6" s="30"/>
      <c r="U6" s="31"/>
    </row>
    <row r="7" spans="1:22" s="20" customFormat="1" ht="14.25" customHeight="1">
      <c r="A7" s="21"/>
      <c r="B7" s="21"/>
      <c r="C7" s="21"/>
      <c r="D7" s="22"/>
      <c r="E7" s="32" t="s">
        <v>11</v>
      </c>
      <c r="F7" s="33"/>
      <c r="G7" s="34"/>
      <c r="H7" s="35"/>
      <c r="I7" s="36" t="s">
        <v>12</v>
      </c>
      <c r="J7" s="37"/>
      <c r="K7" s="25"/>
      <c r="L7" s="26" t="s">
        <v>13</v>
      </c>
      <c r="M7" s="25"/>
      <c r="N7" s="42" t="s">
        <v>14</v>
      </c>
      <c r="O7" s="40"/>
      <c r="P7" s="41"/>
      <c r="Q7" s="40" t="s">
        <v>15</v>
      </c>
      <c r="R7" s="40"/>
      <c r="S7" s="41"/>
      <c r="T7" s="30"/>
      <c r="U7" s="31"/>
    </row>
    <row r="8" spans="1:22" s="20" customFormat="1" ht="15.75" customHeight="1">
      <c r="A8" s="21"/>
      <c r="B8" s="21"/>
      <c r="C8" s="21"/>
      <c r="D8" s="22"/>
      <c r="E8" s="43"/>
      <c r="F8" s="44"/>
      <c r="G8" s="45"/>
      <c r="H8" s="35"/>
      <c r="I8" s="36" t="s">
        <v>16</v>
      </c>
      <c r="J8" s="37"/>
      <c r="K8" s="25"/>
      <c r="L8" s="26" t="s">
        <v>17</v>
      </c>
      <c r="M8" s="25"/>
      <c r="N8" s="42" t="s">
        <v>18</v>
      </c>
      <c r="O8" s="40"/>
      <c r="P8" s="41"/>
      <c r="Q8" s="40" t="s">
        <v>19</v>
      </c>
      <c r="R8" s="40"/>
      <c r="S8" s="41"/>
      <c r="T8" s="30"/>
      <c r="U8" s="31"/>
    </row>
    <row r="9" spans="1:22" s="20" customFormat="1" ht="15" customHeight="1">
      <c r="A9" s="21"/>
      <c r="B9" s="21"/>
      <c r="C9" s="21"/>
      <c r="D9" s="22"/>
      <c r="E9" s="46"/>
      <c r="F9" s="47"/>
      <c r="G9" s="48"/>
      <c r="H9" s="49"/>
      <c r="I9" s="50" t="s">
        <v>20</v>
      </c>
      <c r="J9" s="51"/>
      <c r="K9" s="52"/>
      <c r="L9" s="53" t="s">
        <v>20</v>
      </c>
      <c r="M9" s="52"/>
      <c r="N9" s="54" t="s">
        <v>21</v>
      </c>
      <c r="O9" s="55"/>
      <c r="P9" s="56"/>
      <c r="Q9" s="52"/>
      <c r="R9" s="52"/>
      <c r="S9" s="57"/>
      <c r="T9" s="30"/>
      <c r="U9" s="31"/>
    </row>
    <row r="10" spans="1:22" ht="12.75" customHeight="1">
      <c r="A10" s="21"/>
      <c r="B10" s="21"/>
      <c r="C10" s="21"/>
      <c r="D10" s="22"/>
      <c r="E10" s="58" t="s">
        <v>8</v>
      </c>
      <c r="F10" s="58" t="s">
        <v>22</v>
      </c>
      <c r="G10" s="45" t="s">
        <v>23</v>
      </c>
      <c r="H10" s="58" t="s">
        <v>8</v>
      </c>
      <c r="I10" s="58" t="s">
        <v>22</v>
      </c>
      <c r="J10" s="45" t="s">
        <v>23</v>
      </c>
      <c r="K10" s="59" t="s">
        <v>8</v>
      </c>
      <c r="L10" s="59" t="s">
        <v>22</v>
      </c>
      <c r="M10" s="12" t="s">
        <v>23</v>
      </c>
      <c r="N10" s="60" t="s">
        <v>8</v>
      </c>
      <c r="O10" s="12" t="s">
        <v>22</v>
      </c>
      <c r="P10" s="12" t="s">
        <v>23</v>
      </c>
      <c r="Q10" s="59" t="s">
        <v>8</v>
      </c>
      <c r="R10" s="59" t="s">
        <v>22</v>
      </c>
      <c r="S10" s="12" t="s">
        <v>23</v>
      </c>
      <c r="T10" s="30"/>
      <c r="U10" s="31"/>
    </row>
    <row r="11" spans="1:22" ht="17.100000000000001" customHeight="1">
      <c r="A11" s="61"/>
      <c r="B11" s="61"/>
      <c r="C11" s="61"/>
      <c r="D11" s="62"/>
      <c r="E11" s="63" t="s">
        <v>11</v>
      </c>
      <c r="F11" s="63" t="s">
        <v>24</v>
      </c>
      <c r="G11" s="48" t="s">
        <v>25</v>
      </c>
      <c r="H11" s="63" t="s">
        <v>11</v>
      </c>
      <c r="I11" s="63" t="s">
        <v>24</v>
      </c>
      <c r="J11" s="48" t="s">
        <v>25</v>
      </c>
      <c r="K11" s="64" t="s">
        <v>11</v>
      </c>
      <c r="L11" s="64" t="s">
        <v>24</v>
      </c>
      <c r="M11" s="65" t="s">
        <v>25</v>
      </c>
      <c r="N11" s="64" t="s">
        <v>11</v>
      </c>
      <c r="O11" s="65" t="s">
        <v>24</v>
      </c>
      <c r="P11" s="65" t="s">
        <v>25</v>
      </c>
      <c r="Q11" s="64" t="s">
        <v>11</v>
      </c>
      <c r="R11" s="64" t="s">
        <v>24</v>
      </c>
      <c r="S11" s="65" t="s">
        <v>25</v>
      </c>
      <c r="T11" s="66"/>
      <c r="U11" s="67"/>
    </row>
    <row r="12" spans="1:22" s="72" customFormat="1" ht="15" customHeight="1">
      <c r="A12" s="68" t="s">
        <v>26</v>
      </c>
      <c r="B12" s="68"/>
      <c r="C12" s="68"/>
      <c r="D12" s="69"/>
      <c r="E12" s="70">
        <f>SUM(E13:E28)</f>
        <v>125642</v>
      </c>
      <c r="F12" s="70">
        <f t="shared" ref="F12:S12" si="0">SUM(F13:F28)</f>
        <v>63144</v>
      </c>
      <c r="G12" s="70">
        <f t="shared" si="0"/>
        <v>62498</v>
      </c>
      <c r="H12" s="70">
        <f t="shared" si="0"/>
        <v>88855</v>
      </c>
      <c r="I12" s="70">
        <f t="shared" si="0"/>
        <v>44630</v>
      </c>
      <c r="J12" s="70">
        <f t="shared" si="0"/>
        <v>44225</v>
      </c>
      <c r="K12" s="70">
        <f t="shared" si="0"/>
        <v>28179</v>
      </c>
      <c r="L12" s="70">
        <f t="shared" si="0"/>
        <v>14213</v>
      </c>
      <c r="M12" s="70">
        <f t="shared" si="0"/>
        <v>13966</v>
      </c>
      <c r="N12" s="70">
        <f t="shared" si="0"/>
        <v>7899</v>
      </c>
      <c r="O12" s="70">
        <f t="shared" si="0"/>
        <v>3906</v>
      </c>
      <c r="P12" s="70">
        <f t="shared" si="0"/>
        <v>3993</v>
      </c>
      <c r="Q12" s="70">
        <f t="shared" si="0"/>
        <v>709</v>
      </c>
      <c r="R12" s="70">
        <f t="shared" si="0"/>
        <v>395</v>
      </c>
      <c r="S12" s="70">
        <f t="shared" si="0"/>
        <v>314</v>
      </c>
      <c r="T12" s="71" t="s">
        <v>11</v>
      </c>
      <c r="U12" s="71"/>
    </row>
    <row r="13" spans="1:22" ht="16.5" customHeight="1">
      <c r="A13" s="73"/>
      <c r="B13" s="74" t="s">
        <v>27</v>
      </c>
      <c r="C13" s="75"/>
      <c r="D13" s="76"/>
      <c r="E13" s="77">
        <f>SUM(F13:G13)</f>
        <v>35609</v>
      </c>
      <c r="F13" s="77">
        <f>SUM(I13,L13,O13,R13)</f>
        <v>17086</v>
      </c>
      <c r="G13" s="77">
        <f>SUM(J13,M13,P13,S13)</f>
        <v>18523</v>
      </c>
      <c r="H13" s="77">
        <v>20179</v>
      </c>
      <c r="I13" s="77">
        <v>9257</v>
      </c>
      <c r="J13" s="77">
        <v>10922</v>
      </c>
      <c r="K13" s="77">
        <v>10940</v>
      </c>
      <c r="L13" s="77">
        <v>5575</v>
      </c>
      <c r="M13" s="77">
        <v>5365</v>
      </c>
      <c r="N13" s="77">
        <v>3898</v>
      </c>
      <c r="O13" s="77">
        <v>1976</v>
      </c>
      <c r="P13" s="77">
        <v>1922</v>
      </c>
      <c r="Q13" s="77">
        <v>592</v>
      </c>
      <c r="R13" s="77">
        <v>278</v>
      </c>
      <c r="S13" s="77">
        <v>314</v>
      </c>
      <c r="T13" s="78" t="s">
        <v>28</v>
      </c>
      <c r="U13" s="78"/>
      <c r="V13" s="11"/>
    </row>
    <row r="14" spans="1:22" ht="15.95" customHeight="1">
      <c r="A14" s="75"/>
      <c r="B14" s="74" t="s">
        <v>29</v>
      </c>
      <c r="C14" s="75"/>
      <c r="D14" s="76"/>
      <c r="E14" s="79">
        <f t="shared" ref="E14:E28" si="1">SUM(F14:G14)</f>
        <v>6248</v>
      </c>
      <c r="F14" s="77">
        <f t="shared" ref="F14:G28" si="2">SUM(I14,L14,O14,R14)</f>
        <v>3146</v>
      </c>
      <c r="G14" s="77">
        <f>SUM(J14,M14,P14,S14)</f>
        <v>3102</v>
      </c>
      <c r="H14" s="79">
        <v>3913</v>
      </c>
      <c r="I14" s="79">
        <v>1955</v>
      </c>
      <c r="J14" s="79">
        <v>1958</v>
      </c>
      <c r="K14" s="79">
        <v>2335</v>
      </c>
      <c r="L14" s="79">
        <v>1191</v>
      </c>
      <c r="M14" s="79">
        <v>1144</v>
      </c>
      <c r="N14" s="80">
        <v>0</v>
      </c>
      <c r="O14" s="80">
        <v>0</v>
      </c>
      <c r="P14" s="80">
        <v>0</v>
      </c>
      <c r="Q14" s="80">
        <v>0</v>
      </c>
      <c r="R14" s="80">
        <v>0</v>
      </c>
      <c r="S14" s="80">
        <v>0</v>
      </c>
      <c r="T14" s="78" t="s">
        <v>30</v>
      </c>
      <c r="U14" s="78"/>
      <c r="V14" s="81"/>
    </row>
    <row r="15" spans="1:22" ht="15.95" customHeight="1">
      <c r="A15" s="75"/>
      <c r="B15" s="74" t="s">
        <v>31</v>
      </c>
      <c r="C15" s="75"/>
      <c r="D15" s="76"/>
      <c r="E15" s="79">
        <f t="shared" si="1"/>
        <v>4396</v>
      </c>
      <c r="F15" s="77">
        <f t="shared" si="2"/>
        <v>2256</v>
      </c>
      <c r="G15" s="77">
        <f t="shared" si="2"/>
        <v>2140</v>
      </c>
      <c r="H15" s="79">
        <v>4396</v>
      </c>
      <c r="I15" s="79">
        <v>2256</v>
      </c>
      <c r="J15" s="79">
        <v>2140</v>
      </c>
      <c r="K15" s="80">
        <v>0</v>
      </c>
      <c r="L15" s="80">
        <v>0</v>
      </c>
      <c r="M15" s="80">
        <v>0</v>
      </c>
      <c r="N15" s="80">
        <v>0</v>
      </c>
      <c r="O15" s="80">
        <v>0</v>
      </c>
      <c r="P15" s="80">
        <v>0</v>
      </c>
      <c r="Q15" s="80">
        <v>0</v>
      </c>
      <c r="R15" s="80">
        <v>0</v>
      </c>
      <c r="S15" s="80">
        <v>0</v>
      </c>
      <c r="T15" s="78" t="s">
        <v>32</v>
      </c>
      <c r="U15" s="78"/>
      <c r="V15" s="81"/>
    </row>
    <row r="16" spans="1:22" ht="15.95" customHeight="1">
      <c r="A16" s="75"/>
      <c r="B16" s="74" t="s">
        <v>33</v>
      </c>
      <c r="C16" s="75"/>
      <c r="D16" s="76"/>
      <c r="E16" s="79">
        <f t="shared" si="1"/>
        <v>7180</v>
      </c>
      <c r="F16" s="77">
        <f t="shared" si="2"/>
        <v>3708</v>
      </c>
      <c r="G16" s="77">
        <f t="shared" si="2"/>
        <v>3472</v>
      </c>
      <c r="H16" s="79">
        <v>3735</v>
      </c>
      <c r="I16" s="79">
        <v>1994</v>
      </c>
      <c r="J16" s="79">
        <v>1741</v>
      </c>
      <c r="K16" s="79">
        <v>1823</v>
      </c>
      <c r="L16" s="79">
        <v>933</v>
      </c>
      <c r="M16" s="79">
        <v>890</v>
      </c>
      <c r="N16" s="79">
        <v>1622</v>
      </c>
      <c r="O16" s="79">
        <v>781</v>
      </c>
      <c r="P16" s="79">
        <v>841</v>
      </c>
      <c r="Q16" s="80">
        <v>0</v>
      </c>
      <c r="R16" s="80">
        <v>0</v>
      </c>
      <c r="S16" s="80">
        <v>0</v>
      </c>
      <c r="T16" s="78" t="s">
        <v>34</v>
      </c>
      <c r="U16" s="78"/>
      <c r="V16" s="81"/>
    </row>
    <row r="17" spans="1:23" ht="15.95" customHeight="1">
      <c r="A17" s="75"/>
      <c r="B17" s="74" t="s">
        <v>35</v>
      </c>
      <c r="C17" s="75"/>
      <c r="D17" s="76"/>
      <c r="E17" s="79">
        <f t="shared" si="1"/>
        <v>3332</v>
      </c>
      <c r="F17" s="77">
        <f t="shared" si="2"/>
        <v>1728</v>
      </c>
      <c r="G17" s="77">
        <f t="shared" si="2"/>
        <v>1604</v>
      </c>
      <c r="H17" s="79">
        <v>3332</v>
      </c>
      <c r="I17" s="79">
        <v>1728</v>
      </c>
      <c r="J17" s="79">
        <v>1604</v>
      </c>
      <c r="K17" s="80">
        <v>0</v>
      </c>
      <c r="L17" s="80">
        <v>0</v>
      </c>
      <c r="M17" s="80">
        <v>0</v>
      </c>
      <c r="N17" s="80">
        <v>0</v>
      </c>
      <c r="O17" s="80">
        <v>0</v>
      </c>
      <c r="P17" s="80">
        <v>0</v>
      </c>
      <c r="Q17" s="80">
        <v>0</v>
      </c>
      <c r="R17" s="80">
        <v>0</v>
      </c>
      <c r="S17" s="80">
        <v>0</v>
      </c>
      <c r="T17" s="78" t="s">
        <v>36</v>
      </c>
      <c r="U17" s="78"/>
      <c r="V17" s="81"/>
    </row>
    <row r="18" spans="1:23" ht="15.95" customHeight="1">
      <c r="A18" s="75"/>
      <c r="B18" s="74" t="s">
        <v>37</v>
      </c>
      <c r="C18" s="75"/>
      <c r="D18" s="76"/>
      <c r="E18" s="79">
        <f t="shared" si="1"/>
        <v>16486</v>
      </c>
      <c r="F18" s="77">
        <f t="shared" si="2"/>
        <v>8402</v>
      </c>
      <c r="G18" s="77">
        <f t="shared" si="2"/>
        <v>8084</v>
      </c>
      <c r="H18" s="79">
        <v>10096</v>
      </c>
      <c r="I18" s="79">
        <v>5167</v>
      </c>
      <c r="J18" s="79">
        <v>4929</v>
      </c>
      <c r="K18" s="79">
        <v>5997</v>
      </c>
      <c r="L18" s="79">
        <v>2988</v>
      </c>
      <c r="M18" s="79">
        <v>3009</v>
      </c>
      <c r="N18" s="79">
        <v>276</v>
      </c>
      <c r="O18" s="79">
        <v>130</v>
      </c>
      <c r="P18" s="79">
        <v>146</v>
      </c>
      <c r="Q18" s="79">
        <v>117</v>
      </c>
      <c r="R18" s="79">
        <v>117</v>
      </c>
      <c r="S18" s="79">
        <v>0</v>
      </c>
      <c r="T18" s="78" t="s">
        <v>38</v>
      </c>
      <c r="U18" s="78"/>
      <c r="V18" s="81"/>
    </row>
    <row r="19" spans="1:23" ht="15.95" customHeight="1">
      <c r="A19" s="75"/>
      <c r="B19" s="74" t="s">
        <v>39</v>
      </c>
      <c r="C19" s="75"/>
      <c r="D19" s="76"/>
      <c r="E19" s="79">
        <f t="shared" si="1"/>
        <v>4631</v>
      </c>
      <c r="F19" s="77">
        <f t="shared" si="2"/>
        <v>2448</v>
      </c>
      <c r="G19" s="77">
        <f t="shared" si="2"/>
        <v>2183</v>
      </c>
      <c r="H19" s="79">
        <v>4631</v>
      </c>
      <c r="I19" s="79">
        <v>2448</v>
      </c>
      <c r="J19" s="79">
        <v>2183</v>
      </c>
      <c r="K19" s="80">
        <v>0</v>
      </c>
      <c r="L19" s="80">
        <v>0</v>
      </c>
      <c r="M19" s="80">
        <v>0</v>
      </c>
      <c r="N19" s="80">
        <v>0</v>
      </c>
      <c r="O19" s="80">
        <v>0</v>
      </c>
      <c r="P19" s="80">
        <v>0</v>
      </c>
      <c r="Q19" s="80">
        <v>0</v>
      </c>
      <c r="R19" s="80">
        <v>0</v>
      </c>
      <c r="S19" s="80">
        <v>0</v>
      </c>
      <c r="T19" s="78" t="s">
        <v>40</v>
      </c>
      <c r="U19" s="78"/>
      <c r="V19" s="81"/>
    </row>
    <row r="20" spans="1:23" ht="15.95" customHeight="1">
      <c r="A20" s="75"/>
      <c r="B20" s="74" t="s">
        <v>41</v>
      </c>
      <c r="C20" s="75"/>
      <c r="D20" s="76"/>
      <c r="E20" s="79">
        <f t="shared" si="1"/>
        <v>4514</v>
      </c>
      <c r="F20" s="77">
        <f t="shared" si="2"/>
        <v>2343</v>
      </c>
      <c r="G20" s="77">
        <f t="shared" si="2"/>
        <v>2171</v>
      </c>
      <c r="H20" s="79">
        <v>3609</v>
      </c>
      <c r="I20" s="79">
        <v>1884</v>
      </c>
      <c r="J20" s="79">
        <v>1725</v>
      </c>
      <c r="K20" s="79">
        <v>905</v>
      </c>
      <c r="L20" s="79">
        <v>459</v>
      </c>
      <c r="M20" s="79">
        <v>446</v>
      </c>
      <c r="N20" s="80">
        <v>0</v>
      </c>
      <c r="O20" s="80">
        <v>0</v>
      </c>
      <c r="P20" s="80">
        <v>0</v>
      </c>
      <c r="Q20" s="80">
        <v>0</v>
      </c>
      <c r="R20" s="80">
        <v>0</v>
      </c>
      <c r="S20" s="80">
        <v>0</v>
      </c>
      <c r="T20" s="78" t="s">
        <v>42</v>
      </c>
      <c r="U20" s="78"/>
      <c r="V20" s="11"/>
    </row>
    <row r="21" spans="1:23" ht="15.95" customHeight="1">
      <c r="A21" s="75"/>
      <c r="B21" s="74" t="s">
        <v>43</v>
      </c>
      <c r="C21" s="75"/>
      <c r="D21" s="76"/>
      <c r="E21" s="79">
        <f t="shared" si="1"/>
        <v>4961</v>
      </c>
      <c r="F21" s="77">
        <f t="shared" si="2"/>
        <v>2484</v>
      </c>
      <c r="G21" s="77">
        <f t="shared" si="2"/>
        <v>2477</v>
      </c>
      <c r="H21" s="79">
        <v>4225</v>
      </c>
      <c r="I21" s="79">
        <v>2138</v>
      </c>
      <c r="J21" s="79">
        <v>2087</v>
      </c>
      <c r="K21" s="79">
        <v>736</v>
      </c>
      <c r="L21" s="79">
        <v>346</v>
      </c>
      <c r="M21" s="79">
        <v>390</v>
      </c>
      <c r="N21" s="80">
        <v>0</v>
      </c>
      <c r="O21" s="80">
        <v>0</v>
      </c>
      <c r="P21" s="80">
        <v>0</v>
      </c>
      <c r="Q21" s="80">
        <v>0</v>
      </c>
      <c r="R21" s="80">
        <v>0</v>
      </c>
      <c r="S21" s="80">
        <v>0</v>
      </c>
      <c r="T21" s="78" t="s">
        <v>44</v>
      </c>
      <c r="U21" s="78"/>
      <c r="V21" s="11"/>
    </row>
    <row r="22" spans="1:23" ht="15.95" customHeight="1">
      <c r="A22" s="75"/>
      <c r="B22" s="74" t="s">
        <v>45</v>
      </c>
      <c r="C22" s="75"/>
      <c r="D22" s="76"/>
      <c r="E22" s="79">
        <f t="shared" si="1"/>
        <v>4768</v>
      </c>
      <c r="F22" s="77">
        <f t="shared" si="2"/>
        <v>2484</v>
      </c>
      <c r="G22" s="77">
        <f t="shared" si="2"/>
        <v>2284</v>
      </c>
      <c r="H22" s="79">
        <v>4768</v>
      </c>
      <c r="I22" s="79">
        <v>2484</v>
      </c>
      <c r="J22" s="79">
        <v>2284</v>
      </c>
      <c r="K22" s="80">
        <v>0</v>
      </c>
      <c r="L22" s="80">
        <v>0</v>
      </c>
      <c r="M22" s="80">
        <v>0</v>
      </c>
      <c r="N22" s="80">
        <v>0</v>
      </c>
      <c r="O22" s="80">
        <v>0</v>
      </c>
      <c r="P22" s="80">
        <v>0</v>
      </c>
      <c r="Q22" s="80">
        <v>0</v>
      </c>
      <c r="R22" s="80">
        <v>0</v>
      </c>
      <c r="S22" s="80">
        <v>0</v>
      </c>
      <c r="T22" s="78" t="s">
        <v>46</v>
      </c>
      <c r="U22" s="78"/>
      <c r="V22" s="11"/>
    </row>
    <row r="23" spans="1:23" ht="15.95" customHeight="1">
      <c r="A23" s="75"/>
      <c r="B23" s="74" t="s">
        <v>47</v>
      </c>
      <c r="C23" s="75"/>
      <c r="D23" s="76"/>
      <c r="E23" s="79">
        <f t="shared" si="1"/>
        <v>11483</v>
      </c>
      <c r="F23" s="77">
        <f t="shared" si="2"/>
        <v>5843</v>
      </c>
      <c r="G23" s="77">
        <f t="shared" si="2"/>
        <v>5640</v>
      </c>
      <c r="H23" s="79">
        <v>10178</v>
      </c>
      <c r="I23" s="79">
        <v>5203</v>
      </c>
      <c r="J23" s="79">
        <v>4975</v>
      </c>
      <c r="K23" s="79">
        <v>1305</v>
      </c>
      <c r="L23" s="79">
        <v>640</v>
      </c>
      <c r="M23" s="79">
        <v>665</v>
      </c>
      <c r="N23" s="80">
        <v>0</v>
      </c>
      <c r="O23" s="80">
        <v>0</v>
      </c>
      <c r="P23" s="80">
        <v>0</v>
      </c>
      <c r="Q23" s="80">
        <v>0</v>
      </c>
      <c r="R23" s="80">
        <v>0</v>
      </c>
      <c r="S23" s="80">
        <v>0</v>
      </c>
      <c r="T23" s="78" t="s">
        <v>48</v>
      </c>
      <c r="U23" s="78"/>
      <c r="V23" s="11"/>
    </row>
    <row r="24" spans="1:23" ht="15.95" customHeight="1">
      <c r="A24" s="75"/>
      <c r="B24" s="74" t="s">
        <v>49</v>
      </c>
      <c r="C24" s="75"/>
      <c r="D24" s="76"/>
      <c r="E24" s="79">
        <f t="shared" si="1"/>
        <v>12218</v>
      </c>
      <c r="F24" s="77">
        <f t="shared" si="2"/>
        <v>6077</v>
      </c>
      <c r="G24" s="77">
        <f t="shared" si="2"/>
        <v>6141</v>
      </c>
      <c r="H24" s="79">
        <v>5977</v>
      </c>
      <c r="I24" s="79">
        <v>2977</v>
      </c>
      <c r="J24" s="79">
        <v>3000</v>
      </c>
      <c r="K24" s="79">
        <v>4138</v>
      </c>
      <c r="L24" s="79">
        <v>2081</v>
      </c>
      <c r="M24" s="79">
        <v>2057</v>
      </c>
      <c r="N24" s="79">
        <v>2103</v>
      </c>
      <c r="O24" s="79">
        <v>1019</v>
      </c>
      <c r="P24" s="79">
        <v>1084</v>
      </c>
      <c r="Q24" s="80">
        <v>0</v>
      </c>
      <c r="R24" s="80">
        <v>0</v>
      </c>
      <c r="S24" s="80">
        <v>0</v>
      </c>
      <c r="T24" s="78" t="s">
        <v>50</v>
      </c>
      <c r="U24" s="78"/>
      <c r="V24" s="81"/>
    </row>
    <row r="25" spans="1:23" ht="15.95" customHeight="1">
      <c r="A25" s="75"/>
      <c r="B25" s="74" t="s">
        <v>51</v>
      </c>
      <c r="C25" s="75"/>
      <c r="D25" s="76"/>
      <c r="E25" s="79">
        <f t="shared" si="1"/>
        <v>2459</v>
      </c>
      <c r="F25" s="77">
        <f t="shared" si="2"/>
        <v>1285</v>
      </c>
      <c r="G25" s="77">
        <f t="shared" si="2"/>
        <v>1174</v>
      </c>
      <c r="H25" s="79">
        <v>2459</v>
      </c>
      <c r="I25" s="79">
        <v>1285</v>
      </c>
      <c r="J25" s="79">
        <v>1174</v>
      </c>
      <c r="K25" s="80">
        <v>0</v>
      </c>
      <c r="L25" s="80">
        <v>0</v>
      </c>
      <c r="M25" s="80">
        <v>0</v>
      </c>
      <c r="N25" s="80">
        <v>0</v>
      </c>
      <c r="O25" s="80">
        <v>0</v>
      </c>
      <c r="P25" s="80">
        <v>0</v>
      </c>
      <c r="Q25" s="80">
        <v>0</v>
      </c>
      <c r="R25" s="80">
        <v>0</v>
      </c>
      <c r="S25" s="80">
        <v>0</v>
      </c>
      <c r="T25" s="78" t="s">
        <v>34</v>
      </c>
      <c r="U25" s="78"/>
      <c r="V25" s="11"/>
    </row>
    <row r="26" spans="1:23" ht="15.95" customHeight="1">
      <c r="A26" s="75"/>
      <c r="B26" s="74" t="s">
        <v>52</v>
      </c>
      <c r="C26" s="75"/>
      <c r="D26" s="76"/>
      <c r="E26" s="79">
        <f t="shared" si="1"/>
        <v>4952</v>
      </c>
      <c r="F26" s="77">
        <f t="shared" si="2"/>
        <v>2562</v>
      </c>
      <c r="G26" s="77">
        <f t="shared" si="2"/>
        <v>2390</v>
      </c>
      <c r="H26" s="79">
        <v>4952</v>
      </c>
      <c r="I26" s="79">
        <v>2562</v>
      </c>
      <c r="J26" s="79">
        <v>2390</v>
      </c>
      <c r="K26" s="80">
        <v>0</v>
      </c>
      <c r="L26" s="80">
        <v>0</v>
      </c>
      <c r="M26" s="80">
        <v>0</v>
      </c>
      <c r="N26" s="80">
        <v>0</v>
      </c>
      <c r="O26" s="80">
        <v>0</v>
      </c>
      <c r="P26" s="80">
        <v>0</v>
      </c>
      <c r="Q26" s="80">
        <v>0</v>
      </c>
      <c r="R26" s="80">
        <v>0</v>
      </c>
      <c r="S26" s="80">
        <v>0</v>
      </c>
      <c r="T26" s="78" t="s">
        <v>53</v>
      </c>
      <c r="U26" s="78"/>
      <c r="V26" s="11"/>
    </row>
    <row r="27" spans="1:23" ht="15.95" customHeight="1">
      <c r="A27" s="11"/>
      <c r="B27" s="74" t="s">
        <v>54</v>
      </c>
      <c r="C27" s="11"/>
      <c r="D27" s="24"/>
      <c r="E27" s="79">
        <f t="shared" si="1"/>
        <v>1695</v>
      </c>
      <c r="F27" s="77">
        <f t="shared" si="2"/>
        <v>924</v>
      </c>
      <c r="G27" s="77">
        <f t="shared" si="2"/>
        <v>771</v>
      </c>
      <c r="H27" s="79">
        <v>1695</v>
      </c>
      <c r="I27" s="79">
        <v>924</v>
      </c>
      <c r="J27" s="79">
        <v>771</v>
      </c>
      <c r="K27" s="80">
        <v>0</v>
      </c>
      <c r="L27" s="80">
        <v>0</v>
      </c>
      <c r="M27" s="80">
        <v>0</v>
      </c>
      <c r="N27" s="80">
        <v>0</v>
      </c>
      <c r="O27" s="80">
        <v>0</v>
      </c>
      <c r="P27" s="80">
        <v>0</v>
      </c>
      <c r="Q27" s="80">
        <v>0</v>
      </c>
      <c r="R27" s="80"/>
      <c r="S27" s="80">
        <v>0</v>
      </c>
      <c r="T27" s="78" t="s">
        <v>55</v>
      </c>
      <c r="U27" s="78"/>
      <c r="V27" s="11"/>
    </row>
    <row r="28" spans="1:23" ht="15.95" customHeight="1">
      <c r="A28" s="11"/>
      <c r="B28" s="74" t="s">
        <v>56</v>
      </c>
      <c r="C28" s="11"/>
      <c r="D28" s="24"/>
      <c r="E28" s="79">
        <f t="shared" si="1"/>
        <v>710</v>
      </c>
      <c r="F28" s="77">
        <f t="shared" si="2"/>
        <v>368</v>
      </c>
      <c r="G28" s="77">
        <f t="shared" si="2"/>
        <v>342</v>
      </c>
      <c r="H28" s="79">
        <v>710</v>
      </c>
      <c r="I28" s="79">
        <v>368</v>
      </c>
      <c r="J28" s="79">
        <v>342</v>
      </c>
      <c r="K28" s="80">
        <v>0</v>
      </c>
      <c r="L28" s="80">
        <v>0</v>
      </c>
      <c r="M28" s="80">
        <v>0</v>
      </c>
      <c r="N28" s="80">
        <v>0</v>
      </c>
      <c r="O28" s="80">
        <v>0</v>
      </c>
      <c r="P28" s="80">
        <v>0</v>
      </c>
      <c r="Q28" s="80">
        <v>0</v>
      </c>
      <c r="R28" s="80">
        <v>0</v>
      </c>
      <c r="S28" s="80">
        <v>0</v>
      </c>
      <c r="T28" s="78" t="s">
        <v>57</v>
      </c>
      <c r="U28" s="78"/>
      <c r="V28" s="11"/>
    </row>
    <row r="29" spans="1:23" ht="0.75" customHeight="1">
      <c r="A29" s="52"/>
      <c r="B29" s="52"/>
      <c r="C29" s="52"/>
      <c r="D29" s="57"/>
      <c r="E29" s="82"/>
      <c r="F29" s="82"/>
      <c r="G29" s="57"/>
      <c r="H29" s="82">
        <v>710</v>
      </c>
      <c r="I29" s="82">
        <v>368</v>
      </c>
      <c r="J29" s="57">
        <v>342</v>
      </c>
      <c r="K29" s="82">
        <v>0</v>
      </c>
      <c r="L29" s="82">
        <v>0</v>
      </c>
      <c r="M29" s="57">
        <v>0</v>
      </c>
      <c r="N29" s="82">
        <v>0</v>
      </c>
      <c r="O29" s="57">
        <v>0</v>
      </c>
      <c r="P29" s="57">
        <v>0</v>
      </c>
      <c r="Q29" s="82">
        <v>0</v>
      </c>
      <c r="R29" s="82">
        <v>0</v>
      </c>
      <c r="S29" s="57">
        <v>0</v>
      </c>
      <c r="T29" s="52"/>
      <c r="U29" s="11"/>
    </row>
    <row r="30" spans="1:23" ht="6.75" customHeight="1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28"/>
    </row>
    <row r="31" spans="1:23" s="74" customFormat="1" ht="14.25" customHeight="1">
      <c r="A31" s="11"/>
      <c r="B31" s="83" t="s">
        <v>58</v>
      </c>
      <c r="C31" s="84"/>
      <c r="D31" s="84"/>
      <c r="E31" s="84"/>
      <c r="F31" s="84"/>
      <c r="G31" s="83"/>
      <c r="H31" s="83"/>
      <c r="I31" s="83"/>
      <c r="J31" s="83"/>
      <c r="L31" s="83"/>
      <c r="M31" s="83" t="s">
        <v>59</v>
      </c>
      <c r="N31" s="83"/>
      <c r="O31" s="83"/>
      <c r="P31" s="83"/>
      <c r="Q31" s="83"/>
      <c r="R31" s="83"/>
      <c r="S31" s="83"/>
      <c r="T31" s="83"/>
      <c r="U31" s="83"/>
      <c r="V31" s="83"/>
      <c r="W31" s="83"/>
    </row>
    <row r="32" spans="1:23" ht="13.5" customHeight="1">
      <c r="A32" s="11"/>
      <c r="B32" s="83"/>
      <c r="C32" s="84"/>
      <c r="D32" s="84"/>
      <c r="E32" s="84"/>
      <c r="F32" s="84"/>
      <c r="G32" s="83"/>
      <c r="H32" s="83"/>
      <c r="I32" s="83"/>
      <c r="J32" s="83"/>
      <c r="L32" s="83"/>
      <c r="M32" s="83" t="s">
        <v>60</v>
      </c>
      <c r="N32" s="83"/>
      <c r="O32" s="83"/>
      <c r="P32" s="83"/>
      <c r="Q32" s="83"/>
      <c r="R32" s="83"/>
      <c r="S32" s="83"/>
      <c r="T32" s="83"/>
      <c r="U32" s="83"/>
      <c r="V32" s="83"/>
      <c r="W32" s="83"/>
    </row>
    <row r="33" spans="1:23" ht="12" customHeight="1">
      <c r="A33" s="74"/>
      <c r="B33" s="85" t="s">
        <v>61</v>
      </c>
      <c r="C33" s="83" t="s">
        <v>62</v>
      </c>
      <c r="D33" s="83"/>
      <c r="E33" s="83"/>
      <c r="F33" s="83"/>
      <c r="G33" s="83"/>
      <c r="H33" s="83"/>
      <c r="I33" s="83"/>
      <c r="J33" s="83"/>
      <c r="L33" s="83" t="s">
        <v>63</v>
      </c>
      <c r="M33" s="83" t="s">
        <v>64</v>
      </c>
      <c r="O33" s="83"/>
      <c r="P33" s="83"/>
      <c r="Q33" s="83"/>
      <c r="R33" s="83"/>
      <c r="S33" s="83"/>
      <c r="T33" s="83"/>
      <c r="U33" s="83"/>
      <c r="V33" s="83"/>
      <c r="W33" s="83"/>
    </row>
    <row r="34" spans="1:23" ht="12.75" customHeight="1">
      <c r="C34" s="83" t="s">
        <v>65</v>
      </c>
      <c r="D34" s="83"/>
      <c r="E34" s="83"/>
      <c r="F34" s="83"/>
      <c r="G34" s="83"/>
      <c r="H34" s="83"/>
      <c r="I34" s="83"/>
      <c r="J34" s="83"/>
      <c r="L34" s="83"/>
      <c r="M34" s="83" t="s">
        <v>66</v>
      </c>
      <c r="O34" s="83"/>
      <c r="P34" s="83"/>
      <c r="Q34" s="83"/>
      <c r="R34" s="83"/>
      <c r="S34" s="83"/>
      <c r="T34" s="83"/>
      <c r="U34" s="83"/>
      <c r="V34" s="83"/>
      <c r="W34" s="83"/>
    </row>
    <row r="35" spans="1:23" ht="12" customHeight="1">
      <c r="C35" s="83" t="s">
        <v>67</v>
      </c>
      <c r="D35" s="83"/>
      <c r="E35" s="83"/>
      <c r="F35" s="83"/>
      <c r="G35" s="83"/>
      <c r="H35" s="83"/>
      <c r="I35" s="83"/>
      <c r="J35" s="83"/>
      <c r="L35" s="83"/>
      <c r="M35" s="83" t="s">
        <v>68</v>
      </c>
      <c r="N35" s="83"/>
      <c r="O35" s="83"/>
      <c r="P35" s="83"/>
      <c r="Q35" s="83"/>
      <c r="R35" s="83"/>
      <c r="S35" s="83"/>
      <c r="T35" s="83"/>
      <c r="U35" s="83"/>
      <c r="V35" s="83"/>
      <c r="W35" s="83"/>
    </row>
    <row r="36" spans="1:23" ht="3.75" customHeight="1">
      <c r="P36" s="83"/>
      <c r="Q36" s="83"/>
      <c r="R36" s="83"/>
      <c r="S36" s="83"/>
      <c r="T36" s="83"/>
      <c r="U36" s="83"/>
      <c r="V36" s="83"/>
      <c r="W36" s="83"/>
    </row>
    <row r="37" spans="1:23"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</row>
  </sheetData>
  <mergeCells count="13">
    <mergeCell ref="Q8:S8"/>
    <mergeCell ref="N9:P9"/>
    <mergeCell ref="A12:D12"/>
    <mergeCell ref="A4:D11"/>
    <mergeCell ref="H4:S4"/>
    <mergeCell ref="T4:T11"/>
    <mergeCell ref="E6:G6"/>
    <mergeCell ref="N6:P6"/>
    <mergeCell ref="Q6:S6"/>
    <mergeCell ref="E7:G7"/>
    <mergeCell ref="N7:P7"/>
    <mergeCell ref="Q7:S7"/>
    <mergeCell ref="N8:P8"/>
  </mergeCells>
  <pageMargins left="0.55118110236220474" right="0.35433070866141736" top="0.78740157480314965" bottom="0.59055118110236227" header="0.51181102362204722" footer="0.51181102362204722"/>
  <pageSetup paperSize="9" scale="9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T-3.6</vt:lpstr>
      <vt:lpstr>'T-3.6'!Print_Area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 nso</dc:creator>
  <cp:lastModifiedBy>nso nso</cp:lastModifiedBy>
  <dcterms:created xsi:type="dcterms:W3CDTF">2016-01-19T02:05:36Z</dcterms:created>
  <dcterms:modified xsi:type="dcterms:W3CDTF">2016-01-19T02:05:41Z</dcterms:modified>
</cp:coreProperties>
</file>