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600" windowHeight="11475" activeTab="2"/>
  </bookViews>
  <sheets>
    <sheet name="T-3.7" sheetId="1" r:id="rId1"/>
    <sheet name="ปีการศึกษา 2557" sheetId="5" r:id="rId2"/>
    <sheet name="ปีการศึกษา 2558" sheetId="6" r:id="rId3"/>
    <sheet name="ปีการศึกษา 2559" sheetId="4" r:id="rId4"/>
  </sheets>
  <calcPr calcId="124519"/>
</workbook>
</file>

<file path=xl/calcChain.xml><?xml version="1.0" encoding="utf-8"?>
<calcChain xmlns="http://schemas.openxmlformats.org/spreadsheetml/2006/main">
  <c r="E11" i="6"/>
  <c r="F11"/>
  <c r="G11"/>
  <c r="H11"/>
  <c r="I11"/>
  <c r="J11"/>
  <c r="H12" i="5"/>
  <c r="I12"/>
  <c r="J12"/>
  <c r="K12"/>
  <c r="L12"/>
  <c r="M12"/>
  <c r="E13"/>
  <c r="E12" s="1"/>
  <c r="F13"/>
  <c r="F12" s="1"/>
  <c r="G13"/>
  <c r="G12" s="1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62"/>
  <c r="F62"/>
  <c r="G62"/>
  <c r="E63"/>
  <c r="F63"/>
  <c r="G63"/>
  <c r="E64"/>
  <c r="F64"/>
  <c r="G64"/>
  <c r="E65"/>
  <c r="F65"/>
  <c r="G65"/>
  <c r="E66"/>
  <c r="F66"/>
  <c r="G66"/>
  <c r="K12" i="4"/>
  <c r="L12"/>
  <c r="M12"/>
  <c r="H12" i="1"/>
  <c r="I12"/>
  <c r="J12"/>
  <c r="K12"/>
  <c r="L12"/>
  <c r="M12"/>
  <c r="N12"/>
  <c r="O12"/>
  <c r="P12"/>
  <c r="E13"/>
  <c r="E12" s="1"/>
  <c r="F13"/>
  <c r="F12" s="1"/>
  <c r="G13"/>
  <c r="G12" s="1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64"/>
  <c r="F64"/>
  <c r="G64"/>
  <c r="E65"/>
  <c r="F65"/>
  <c r="G65"/>
  <c r="E66"/>
  <c r="F66"/>
  <c r="G66"/>
  <c r="E67"/>
  <c r="F67"/>
  <c r="G67"/>
  <c r="E68"/>
  <c r="F68"/>
  <c r="G68"/>
</calcChain>
</file>

<file path=xl/sharedStrings.xml><?xml version="1.0" encoding="utf-8"?>
<sst xmlns="http://schemas.openxmlformats.org/spreadsheetml/2006/main" count="997" uniqueCount="200">
  <si>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</si>
  <si>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</si>
  <si>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_ _ _ _ _ _ _ _Secondary Educational Service Area Office, Area_ _ _ _ </t>
  </si>
  <si>
    <t xml:space="preserve">            2. สำนักงานเขตพื้นที่การศึกษามัธยมศึกษาเขต_ _ _ _  ( ชื่อจังหวัด ) </t>
  </si>
  <si>
    <t xml:space="preserve">Source:  1. _ _ _ _ _ _ _ _ Primary Educational Service Area Office, Area_ _ _ _ </t>
  </si>
  <si>
    <r>
      <t xml:space="preserve">     ที่มา:  1.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</si>
  <si>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         1/   Including _ _ _ _ _ _ _ _ _ _ _ _ _ _ _ _ _ _ _ _ _ _ _ _ _ _ _ _ </t>
  </si>
  <si>
    <t xml:space="preserve">         1/  รวม _ _ _ _ _ _ _ _ _ _ _ _ _ _ _ _ _ _ _ _ _ _ _ _ _ _ _ </t>
  </si>
  <si>
    <t>Department of Local Administration</t>
  </si>
  <si>
    <t>3.</t>
  </si>
  <si>
    <t>กรมส่งเสริมการปกครองส่วนท้องถิ่น</t>
  </si>
  <si>
    <t>Nakhon Ratchasima Seconary  Educational Service Area Office, Area 31</t>
  </si>
  <si>
    <t>2.</t>
  </si>
  <si>
    <t>สำนักงานเขตพื้นที่การศึกษามัธยมศึกษาเขต 1-7  นครราชสีมา</t>
  </si>
  <si>
    <t>Nakhon Ratchasima Primary  Educational Service Area Office, Area 1-7</t>
  </si>
  <si>
    <t>Source:  1.</t>
  </si>
  <si>
    <t>สำนักงานเขตพื้นที่การศึกษาประถมศึกษา นครราชสีมา เขต 1-7</t>
  </si>
  <si>
    <t>ที่มา:  1.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</si>
  <si>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</si>
  <si>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</si>
  <si>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</si>
  <si>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</si>
  <si>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</si>
  <si>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</si>
  <si>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</si>
  <si>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</si>
  <si>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</si>
  <si>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</si>
  <si>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</si>
  <si>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</si>
  <si>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</si>
  <si>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</si>
  <si>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</si>
  <si>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</si>
  <si>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</si>
  <si>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</si>
  <si>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</si>
  <si>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</si>
  <si>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</si>
  <si>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</si>
  <si>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b/>
        <vertAlign val="superscript"/>
        <sz val="12"/>
        <rFont val="TH SarabunPSK"/>
        <family val="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</si>
  <si>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</si>
  <si>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</si>
  <si>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</si>
  <si>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</si>
  <si>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</si>
  <si>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</si>
  <si>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</si>
  <si>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</si>
  <si>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</si>
  <si>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Year2014 (Cont.)</t>
  </si>
  <si>
    <t xml:space="preserve">  Table </t>
  </si>
  <si>
    <t>นักเรียน จำแนกตามสังกัด และเพศ เป็นรายอำเภอ ปีการศึกษา 2557 (ต่อ)</t>
  </si>
  <si>
    <t xml:space="preserve">   ตาราง     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</si>
  <si>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</si>
  <si>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</si>
  <si>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</si>
  <si>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</si>
  <si>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</si>
  <si>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</si>
  <si>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</si>
  <si>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</si>
  <si>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</si>
  <si>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</si>
  <si>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</si>
  <si>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</si>
  <si>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</si>
  <si>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</si>
  <si>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</si>
  <si>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</si>
  <si>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</si>
  <si>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</si>
  <si>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</si>
  <si>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</si>
  <si>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</si>
  <si>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</si>
  <si>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</si>
  <si>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</si>
  <si>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</si>
  <si>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</si>
  <si>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</si>
  <si>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</si>
  <si>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</si>
  <si>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</si>
  <si>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</si>
  <si>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</si>
  <si>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</si>
  <si>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</si>
  <si>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</si>
  <si>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</si>
  <si>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</si>
  <si>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</si>
  <si>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</si>
  <si>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</si>
  <si>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</si>
  <si>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</si>
  <si>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</si>
  <si>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</si>
  <si>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</si>
  <si>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</si>
  <si>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</si>
  <si>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</si>
  <si>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</si>
  <si>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</si>
  <si>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</si>
  <si>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</si>
  <si>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</si>
  <si>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</si>
  <si>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</si>
  <si>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Student by Jurisdiction, Sex and District: Academic Year2014</t>
  </si>
  <si>
    <t>นักเรียน จำแนกตามสังกัด และเพศ เป็นรายอำเภอ ปีการศึกษา 2557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</si>
  <si>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</si>
  <si>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</si>
  <si>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</si>
  <si>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</si>
  <si>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</si>
  <si>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</si>
  <si>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</si>
  <si>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</si>
  <si>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</si>
  <si>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</si>
  <si>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</si>
  <si>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</si>
  <si>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</si>
  <si>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</si>
  <si>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ตาราง     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</si>
  <si>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</si>
  <si>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</si>
  <si>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</si>
  <si>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</si>
  <si>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</si>
  <si>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</si>
  <si>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</si>
  <si>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</si>
  <si>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</si>
  <si>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</si>
  <si>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</si>
  <si>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</si>
  <si>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</si>
  <si>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</si>
  <si>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</si>
  <si>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</si>
  <si>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</si>
  <si>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</si>
  <si>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 xml:space="preserve">สำนักงานเขตพื้นที่การศึกษามัธยมศึกษาเขต 31   นครราชสีมา  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</si>
  <si>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</si>
  <si>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</si>
  <si>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</si>
  <si>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</si>
  <si>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</si>
  <si>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</si>
  <si>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</si>
  <si>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</si>
  <si>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กรมสามัญศึกษา</t>
  </si>
  <si>
    <t>สำนักงานประถมศึกษา</t>
  </si>
  <si>
    <t>Students by Jurisdiction, Sex and District: Academic Year 2016 (Cont.)</t>
  </si>
  <si>
    <t>Table</t>
  </si>
  <si>
    <t>นักเรียน จำแนกตามสังกัด เพศ เป็นรายอำเภอ ปีการศึกษา 2559 (ต่อ)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</si>
  <si>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</si>
  <si>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</si>
  <si>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</si>
  <si>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</si>
  <si>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</si>
  <si>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หนองบุนนาก</t>
  </si>
  <si>
    <t>ปากช่อง</t>
  </si>
  <si>
    <t>สีคิ้ว</t>
  </si>
  <si>
    <t>ขามทะเลสอ</t>
  </si>
  <si>
    <t>สูงเนิน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</si>
  <si>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</si>
  <si>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</si>
  <si>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</si>
  <si>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</si>
  <si>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</si>
  <si>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</si>
  <si>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</si>
  <si>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</si>
  <si>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</si>
  <si>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</si>
  <si>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</si>
  <si>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</si>
  <si>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</si>
  <si>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</si>
  <si>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</si>
  <si>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</si>
  <si>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</si>
  <si>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Students by Jurisdiction, Sex and District: Academic Year 2016</t>
  </si>
  <si>
    <t>นักเรียน จำแนกตามสังกัด เพศ เป็นรายอำเภอ ปีการศึกษา 2559</t>
  </si>
  <si>
    <t>Students by Jurisdiction, Sex and District: Academic Year 2014 (Contd.)</t>
  </si>
  <si>
    <t>นักเรียน จำแนกตามสังกัด เพศ เป็นรายอำเภอ ปีการศึกษา 2557 (ต่อ)</t>
  </si>
  <si>
    <t>Students by Jurisdiction, Sex and District: Academic Year 2014</t>
  </si>
  <si>
    <t>นักเรียน จำแนกตามสังกัด เพศ เป็นรายอำเภอ ปีการศึกษา 2557</t>
  </si>
  <si>
    <t>Nakhon Ratchasima Primary Educational Service Area Office, Area 1-7</t>
  </si>
  <si>
    <t>สำนักงานเขตพื้นที่การศึกษาประถมศึกษานครราชสีมา เขต 1-7</t>
  </si>
  <si>
    <t>หนองบุญมาก</t>
  </si>
  <si>
    <t xml:space="preserve">มัธยมศึกษาเขต 31  </t>
  </si>
  <si>
    <t>เขต 1-7</t>
  </si>
  <si>
    <t xml:space="preserve"> นครราชสีมา</t>
  </si>
  <si>
    <t>Students by Jurisdiction, Sex and District: Academic Year 2015</t>
  </si>
  <si>
    <t>นักเรียน จำแนกตามสังกัด เพศ เป็นรายอำเภอ ปีการศึกษา 2558</t>
  </si>
  <si>
    <t>สำนักงานประถมศึกษาเขต 1-7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</si>
</sst>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\-"/>
    <numFmt numFmtId="189" formatCode="_(* #,##0.00_);_(* \(#,##0.00\);_(* &quot;-&quot;??_);_(@_)"/>
  </numFmts>
  <fonts count="2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b/>
      <sz val="13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color indexed="8"/>
      <name val="TH SarabunPSK"/>
      <family val="2"/>
    </font>
    <font>
      <sz val="10"/>
      <color indexed="8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1">
    <xf numFmtId="0" fontId="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8" fillId="0" borderId="0"/>
    <xf numFmtId="0" fontId="4" fillId="0" borderId="0"/>
    <xf numFmtId="0" fontId="18" fillId="0" borderId="0"/>
    <xf numFmtId="0" fontId="2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Border="1"/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/>
    <xf numFmtId="0" fontId="5" fillId="0" borderId="0" xfId="2" applyFont="1" applyAlignment="1">
      <alignment vertical="center"/>
    </xf>
    <xf numFmtId="0" fontId="10" fillId="0" borderId="0" xfId="0" applyFont="1"/>
    <xf numFmtId="0" fontId="10" fillId="0" borderId="0" xfId="0" quotePrefix="1" applyFont="1" applyAlignment="1">
      <alignment horizontal="right"/>
    </xf>
    <xf numFmtId="3" fontId="5" fillId="0" borderId="0" xfId="2" applyNumberFormat="1" applyFont="1" applyBorder="1" applyAlignment="1">
      <alignment vertical="center"/>
    </xf>
    <xf numFmtId="0" fontId="11" fillId="0" borderId="0" xfId="1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horizontal="right"/>
    </xf>
    <xf numFmtId="0" fontId="12" fillId="0" borderId="0" xfId="1" applyFont="1" applyBorder="1"/>
    <xf numFmtId="0" fontId="12" fillId="0" borderId="2" xfId="1" applyFont="1" applyBorder="1" applyAlignment="1">
      <alignment horizontal="left" vertical="center"/>
    </xf>
    <xf numFmtId="187" fontId="12" fillId="0" borderId="3" xfId="3" applyNumberFormat="1" applyFont="1" applyBorder="1" applyAlignment="1">
      <alignment horizontal="right" vertical="center"/>
    </xf>
    <xf numFmtId="188" fontId="12" fillId="0" borderId="3" xfId="3" applyNumberFormat="1" applyFont="1" applyBorder="1" applyAlignment="1">
      <alignment horizontal="right" vertical="center"/>
    </xf>
    <xf numFmtId="188" fontId="12" fillId="0" borderId="3" xfId="3" applyNumberFormat="1" applyFont="1" applyBorder="1" applyAlignment="1">
      <alignment horizontal="right"/>
    </xf>
    <xf numFmtId="187" fontId="12" fillId="0" borderId="3" xfId="3" applyNumberFormat="1" applyFont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2" fillId="0" borderId="5" xfId="1" applyFont="1" applyBorder="1" applyAlignment="1">
      <alignment horizontal="left" vertical="center"/>
    </xf>
    <xf numFmtId="187" fontId="12" fillId="0" borderId="6" xfId="3" applyNumberFormat="1" applyFont="1" applyBorder="1" applyAlignment="1">
      <alignment horizontal="right" vertical="center"/>
    </xf>
    <xf numFmtId="188" fontId="12" fillId="0" borderId="6" xfId="3" applyNumberFormat="1" applyFont="1" applyBorder="1" applyAlignment="1">
      <alignment horizontal="right" vertical="center"/>
    </xf>
    <xf numFmtId="188" fontId="12" fillId="0" borderId="6" xfId="3" applyNumberFormat="1" applyFont="1" applyBorder="1" applyAlignment="1">
      <alignment horizontal="right"/>
    </xf>
    <xf numFmtId="187" fontId="12" fillId="0" borderId="6" xfId="3" applyNumberFormat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187" fontId="12" fillId="0" borderId="8" xfId="3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4" xfId="1" applyFont="1" applyBorder="1"/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14" fillId="0" borderId="4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/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7" xfId="1" applyFont="1" applyBorder="1" applyAlignme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5" xfId="1" applyFont="1" applyBorder="1"/>
    <xf numFmtId="0" fontId="14" fillId="0" borderId="7" xfId="1" applyFont="1" applyBorder="1"/>
    <xf numFmtId="0" fontId="14" fillId="0" borderId="0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11" xfId="1" applyFont="1" applyBorder="1"/>
    <xf numFmtId="0" fontId="14" fillId="0" borderId="5" xfId="1" applyFont="1" applyBorder="1" applyAlignment="1">
      <alignment horizontal="left"/>
    </xf>
    <xf numFmtId="0" fontId="5" fillId="0" borderId="1" xfId="1" applyFont="1" applyBorder="1"/>
    <xf numFmtId="0" fontId="16" fillId="0" borderId="0" xfId="1" applyFont="1" applyBorder="1"/>
    <xf numFmtId="0" fontId="14" fillId="0" borderId="0" xfId="1" applyFont="1" applyAlignment="1">
      <alignment horizontal="center"/>
    </xf>
    <xf numFmtId="0" fontId="13" fillId="0" borderId="0" xfId="1" applyFont="1"/>
    <xf numFmtId="0" fontId="7" fillId="0" borderId="0" xfId="1" applyFont="1" applyBorder="1" applyAlignment="1">
      <alignment horizontal="left" vertical="center"/>
    </xf>
    <xf numFmtId="187" fontId="7" fillId="0" borderId="0" xfId="3" applyNumberFormat="1" applyFont="1" applyBorder="1" applyAlignment="1">
      <alignment horizontal="right" vertical="center"/>
    </xf>
    <xf numFmtId="0" fontId="14" fillId="0" borderId="0" xfId="1" applyFont="1"/>
    <xf numFmtId="0" fontId="7" fillId="0" borderId="0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187" fontId="12" fillId="0" borderId="7" xfId="3" applyNumberFormat="1" applyFont="1" applyBorder="1" applyAlignment="1">
      <alignment horizontal="right" vertical="center"/>
    </xf>
    <xf numFmtId="0" fontId="12" fillId="0" borderId="0" xfId="1" applyFont="1"/>
    <xf numFmtId="187" fontId="12" fillId="0" borderId="5" xfId="3" applyNumberFormat="1" applyFont="1" applyBorder="1" applyAlignment="1">
      <alignment horizontal="right" vertical="center"/>
    </xf>
    <xf numFmtId="187" fontId="12" fillId="0" borderId="6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87" fontId="11" fillId="0" borderId="6" xfId="3" applyNumberFormat="1" applyFont="1" applyBorder="1" applyAlignment="1">
      <alignment horizontal="right" vertical="center"/>
    </xf>
    <xf numFmtId="187" fontId="11" fillId="0" borderId="6" xfId="3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Border="1" applyAlignment="1">
      <alignment horizontal="center" vertical="center" shrinkToFit="1"/>
    </xf>
    <xf numFmtId="0" fontId="5" fillId="0" borderId="0" xfId="58" applyFont="1" applyAlignment="1">
      <alignment vertical="center"/>
    </xf>
    <xf numFmtId="0" fontId="7" fillId="0" borderId="0" xfId="58" applyFont="1" applyAlignment="1">
      <alignment vertical="center"/>
    </xf>
    <xf numFmtId="0" fontId="19" fillId="0" borderId="0" xfId="58" applyFont="1" applyAlignment="1">
      <alignment vertical="center"/>
    </xf>
    <xf numFmtId="0" fontId="9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6" fillId="0" borderId="0" xfId="58" applyFont="1" applyAlignment="1">
      <alignment horizontal="right" vertical="center"/>
    </xf>
    <xf numFmtId="0" fontId="13" fillId="0" borderId="0" xfId="58" applyFont="1" applyAlignment="1">
      <alignment vertical="center"/>
    </xf>
    <xf numFmtId="0" fontId="6" fillId="0" borderId="0" xfId="58" applyFont="1" applyBorder="1" applyAlignment="1">
      <alignment vertical="center"/>
    </xf>
    <xf numFmtId="0" fontId="14" fillId="0" borderId="0" xfId="58" applyFont="1" applyBorder="1" applyAlignment="1">
      <alignment vertical="center"/>
    </xf>
    <xf numFmtId="0" fontId="5" fillId="0" borderId="0" xfId="58" applyFont="1" applyBorder="1" applyAlignment="1">
      <alignment vertical="center"/>
    </xf>
    <xf numFmtId="0" fontId="14" fillId="0" borderId="0" xfId="58" applyFont="1" applyAlignment="1">
      <alignment vertical="center"/>
    </xf>
    <xf numFmtId="0" fontId="6" fillId="0" borderId="2" xfId="58" applyFont="1" applyBorder="1" applyAlignment="1">
      <alignment vertical="center"/>
    </xf>
    <xf numFmtId="0" fontId="6" fillId="0" borderId="3" xfId="58" applyFont="1" applyBorder="1" applyAlignment="1">
      <alignment vertical="center"/>
    </xf>
    <xf numFmtId="0" fontId="6" fillId="0" borderId="4" xfId="58" applyFont="1" applyBorder="1" applyAlignment="1">
      <alignment vertical="center"/>
    </xf>
    <xf numFmtId="0" fontId="14" fillId="0" borderId="1" xfId="58" applyFont="1" applyBorder="1" applyAlignment="1">
      <alignment vertical="center"/>
    </xf>
    <xf numFmtId="0" fontId="5" fillId="0" borderId="1" xfId="58" applyFont="1" applyBorder="1" applyAlignment="1">
      <alignment vertical="center"/>
    </xf>
    <xf numFmtId="0" fontId="6" fillId="0" borderId="5" xfId="58" applyFont="1" applyBorder="1" applyAlignment="1">
      <alignment vertical="center"/>
    </xf>
    <xf numFmtId="0" fontId="6" fillId="0" borderId="6" xfId="58" applyFont="1" applyBorder="1" applyAlignment="1">
      <alignment vertical="center"/>
    </xf>
    <xf numFmtId="0" fontId="6" fillId="0" borderId="7" xfId="58" applyFont="1" applyBorder="1" applyAlignment="1">
      <alignment vertical="center"/>
    </xf>
    <xf numFmtId="0" fontId="14" fillId="0" borderId="7" xfId="58" applyFont="1" applyBorder="1" applyAlignment="1">
      <alignment vertical="center"/>
    </xf>
    <xf numFmtId="0" fontId="1" fillId="0" borderId="14" xfId="58" applyNumberFormat="1" applyBorder="1"/>
    <xf numFmtId="0" fontId="1" fillId="0" borderId="0" xfId="58" applyNumberFormat="1"/>
    <xf numFmtId="0" fontId="1" fillId="0" borderId="15" xfId="58" applyNumberFormat="1" applyBorder="1"/>
    <xf numFmtId="0" fontId="1" fillId="0" borderId="15" xfId="58" applyBorder="1"/>
    <xf numFmtId="0" fontId="7" fillId="0" borderId="5" xfId="58" applyFont="1" applyBorder="1" applyAlignment="1">
      <alignment horizontal="left" vertical="center"/>
    </xf>
    <xf numFmtId="187" fontId="7" fillId="0" borderId="6" xfId="60" applyNumberFormat="1" applyFont="1" applyBorder="1" applyAlignment="1">
      <alignment horizontal="right" vertical="center"/>
    </xf>
    <xf numFmtId="187" fontId="7" fillId="0" borderId="6" xfId="60" applyNumberFormat="1" applyFont="1" applyBorder="1" applyAlignment="1">
      <alignment horizontal="center" vertical="center"/>
    </xf>
    <xf numFmtId="0" fontId="7" fillId="0" borderId="7" xfId="58" applyFont="1" applyBorder="1" applyAlignment="1">
      <alignment vertical="center"/>
    </xf>
    <xf numFmtId="0" fontId="7" fillId="0" borderId="0" xfId="58" applyFont="1" applyBorder="1" applyAlignment="1">
      <alignment vertical="center"/>
    </xf>
    <xf numFmtId="0" fontId="7" fillId="0" borderId="0" xfId="58" applyFont="1" applyBorder="1" applyAlignment="1">
      <alignment horizontal="left" vertical="center"/>
    </xf>
    <xf numFmtId="0" fontId="1" fillId="0" borderId="14" xfId="58" applyBorder="1"/>
    <xf numFmtId="0" fontId="1" fillId="0" borderId="0" xfId="58"/>
    <xf numFmtId="0" fontId="13" fillId="0" borderId="0" xfId="58" applyFont="1" applyBorder="1" applyAlignment="1">
      <alignment vertical="center"/>
    </xf>
    <xf numFmtId="0" fontId="16" fillId="0" borderId="2" xfId="58" applyFont="1" applyBorder="1" applyAlignment="1">
      <alignment horizontal="center" vertical="center" shrinkToFit="1"/>
    </xf>
    <xf numFmtId="0" fontId="16" fillId="0" borderId="4" xfId="58" applyFont="1" applyBorder="1" applyAlignment="1">
      <alignment horizontal="center" vertical="center"/>
    </xf>
    <xf numFmtId="0" fontId="16" fillId="0" borderId="3" xfId="58" applyFont="1" applyBorder="1" applyAlignment="1">
      <alignment horizontal="center" vertical="center"/>
    </xf>
    <xf numFmtId="0" fontId="13" fillId="0" borderId="4" xfId="58" applyFont="1" applyBorder="1" applyAlignment="1">
      <alignment horizontal="center" vertical="center" shrinkToFit="1"/>
    </xf>
    <xf numFmtId="0" fontId="13" fillId="0" borderId="1" xfId="58" applyFont="1" applyBorder="1" applyAlignment="1">
      <alignment horizontal="center" vertical="center" shrinkToFit="1"/>
    </xf>
    <xf numFmtId="0" fontId="16" fillId="0" borderId="5" xfId="58" applyFont="1" applyBorder="1" applyAlignment="1">
      <alignment horizontal="center" vertical="center" shrinkToFit="1"/>
    </xf>
    <xf numFmtId="0" fontId="16" fillId="0" borderId="7" xfId="58" applyFont="1" applyBorder="1" applyAlignment="1">
      <alignment horizontal="center" vertical="center"/>
    </xf>
    <xf numFmtId="0" fontId="16" fillId="0" borderId="8" xfId="58" applyFont="1" applyBorder="1" applyAlignment="1">
      <alignment horizontal="center" vertical="center"/>
    </xf>
    <xf numFmtId="0" fontId="16" fillId="0" borderId="6" xfId="58" applyFont="1" applyBorder="1" applyAlignment="1">
      <alignment horizontal="center" vertical="center"/>
    </xf>
    <xf numFmtId="0" fontId="13" fillId="0" borderId="7" xfId="58" applyFont="1" applyBorder="1" applyAlignment="1">
      <alignment horizontal="center" vertical="center" shrinkToFit="1"/>
    </xf>
    <xf numFmtId="0" fontId="13" fillId="0" borderId="0" xfId="58" applyFont="1" applyAlignment="1">
      <alignment horizontal="center" vertical="center" shrinkToFit="1"/>
    </xf>
    <xf numFmtId="0" fontId="16" fillId="0" borderId="4" xfId="58" applyFont="1" applyBorder="1" applyAlignment="1">
      <alignment horizontal="center" vertical="center"/>
    </xf>
    <xf numFmtId="0" fontId="16" fillId="0" borderId="1" xfId="58" applyFont="1" applyBorder="1" applyAlignment="1">
      <alignment horizontal="center" vertical="center"/>
    </xf>
    <xf numFmtId="0" fontId="16" fillId="0" borderId="2" xfId="58" applyFont="1" applyBorder="1" applyAlignment="1">
      <alignment horizontal="center" vertical="center"/>
    </xf>
    <xf numFmtId="0" fontId="16" fillId="0" borderId="1" xfId="58" applyFont="1" applyBorder="1" applyAlignment="1">
      <alignment vertical="center"/>
    </xf>
    <xf numFmtId="0" fontId="16" fillId="0" borderId="1" xfId="58" applyFont="1" applyBorder="1" applyAlignment="1">
      <alignment horizontal="center" vertical="center"/>
    </xf>
    <xf numFmtId="0" fontId="14" fillId="0" borderId="4" xfId="58" applyFont="1" applyBorder="1" applyAlignment="1">
      <alignment horizontal="center" vertical="center"/>
    </xf>
    <xf numFmtId="0" fontId="14" fillId="0" borderId="1" xfId="58" applyFont="1" applyBorder="1" applyAlignment="1">
      <alignment horizontal="center" vertical="center"/>
    </xf>
    <xf numFmtId="0" fontId="14" fillId="0" borderId="2" xfId="58" applyFont="1" applyBorder="1" applyAlignment="1">
      <alignment horizontal="center" vertical="center"/>
    </xf>
    <xf numFmtId="0" fontId="16" fillId="0" borderId="2" xfId="58" applyFont="1" applyBorder="1" applyAlignment="1">
      <alignment vertical="center"/>
    </xf>
    <xf numFmtId="0" fontId="16" fillId="0" borderId="7" xfId="58" applyFont="1" applyBorder="1" applyAlignment="1">
      <alignment horizontal="center" vertical="center"/>
    </xf>
    <xf numFmtId="0" fontId="16" fillId="0" borderId="0" xfId="58" applyFont="1" applyBorder="1" applyAlignment="1">
      <alignment horizontal="center" vertical="center"/>
    </xf>
    <xf numFmtId="0" fontId="16" fillId="0" borderId="5" xfId="58" applyFont="1" applyBorder="1" applyAlignment="1">
      <alignment horizontal="center" vertical="center"/>
    </xf>
    <xf numFmtId="0" fontId="16" fillId="0" borderId="0" xfId="58" applyFont="1" applyBorder="1" applyAlignment="1">
      <alignment vertical="center"/>
    </xf>
    <xf numFmtId="0" fontId="16" fillId="0" borderId="0" xfId="58" applyFont="1" applyBorder="1" applyAlignment="1">
      <alignment horizontal="center" vertical="center"/>
    </xf>
    <xf numFmtId="0" fontId="16" fillId="0" borderId="7" xfId="58" applyFont="1" applyBorder="1" applyAlignment="1">
      <alignment vertical="center"/>
    </xf>
    <xf numFmtId="0" fontId="16" fillId="0" borderId="5" xfId="58" applyFont="1" applyBorder="1" applyAlignment="1">
      <alignment vertical="center"/>
    </xf>
    <xf numFmtId="0" fontId="16" fillId="0" borderId="5" xfId="58" applyFont="1" applyBorder="1" applyAlignment="1">
      <alignment horizontal="center" vertical="center"/>
    </xf>
    <xf numFmtId="0" fontId="16" fillId="0" borderId="9" xfId="58" applyFont="1" applyBorder="1" applyAlignment="1">
      <alignment vertical="center"/>
    </xf>
    <xf numFmtId="0" fontId="16" fillId="0" borderId="10" xfId="58" applyFont="1" applyBorder="1" applyAlignment="1">
      <alignment vertical="center"/>
    </xf>
    <xf numFmtId="0" fontId="16" fillId="0" borderId="11" xfId="58" applyFont="1" applyBorder="1" applyAlignment="1">
      <alignment vertical="center"/>
    </xf>
    <xf numFmtId="0" fontId="16" fillId="0" borderId="11" xfId="58" applyFont="1" applyBorder="1" applyAlignment="1">
      <alignment horizontal="center" vertical="center" shrinkToFit="1"/>
    </xf>
    <xf numFmtId="0" fontId="13" fillId="0" borderId="12" xfId="58" applyFont="1" applyBorder="1" applyAlignment="1">
      <alignment horizontal="center" vertical="center"/>
    </xf>
    <xf numFmtId="0" fontId="13" fillId="0" borderId="13" xfId="58" applyFont="1" applyBorder="1" applyAlignment="1">
      <alignment horizontal="center" vertical="center"/>
    </xf>
    <xf numFmtId="0" fontId="13" fillId="0" borderId="16" xfId="58" applyFont="1" applyBorder="1" applyAlignment="1">
      <alignment horizontal="center" vertical="center"/>
    </xf>
    <xf numFmtId="0" fontId="16" fillId="0" borderId="9" xfId="58" applyFont="1" applyBorder="1" applyAlignment="1">
      <alignment horizontal="center" vertical="center"/>
    </xf>
    <xf numFmtId="0" fontId="16" fillId="0" borderId="11" xfId="58" applyFont="1" applyBorder="1" applyAlignment="1">
      <alignment horizontal="left" vertical="center"/>
    </xf>
    <xf numFmtId="0" fontId="13" fillId="0" borderId="9" xfId="58" applyFont="1" applyBorder="1" applyAlignment="1">
      <alignment horizontal="center" vertical="center" shrinkToFit="1"/>
    </xf>
    <xf numFmtId="0" fontId="13" fillId="0" borderId="10" xfId="58" applyFont="1" applyBorder="1" applyAlignment="1">
      <alignment horizontal="center" vertical="center" shrinkToFit="1"/>
    </xf>
    <xf numFmtId="0" fontId="13" fillId="0" borderId="0" xfId="58" applyFont="1" applyAlignment="1">
      <alignment horizontal="center" vertical="center"/>
    </xf>
    <xf numFmtId="187" fontId="7" fillId="0" borderId="0" xfId="60" applyNumberFormat="1" applyFont="1" applyBorder="1" applyAlignment="1">
      <alignment horizontal="right" vertical="center"/>
    </xf>
    <xf numFmtId="0" fontId="7" fillId="0" borderId="5" xfId="58" applyFont="1" applyBorder="1" applyAlignment="1">
      <alignment vertical="center"/>
    </xf>
    <xf numFmtId="187" fontId="7" fillId="0" borderId="7" xfId="60" applyNumberFormat="1" applyFont="1" applyBorder="1" applyAlignment="1">
      <alignment horizontal="right" vertical="center"/>
    </xf>
    <xf numFmtId="187" fontId="7" fillId="0" borderId="0" xfId="60" applyNumberFormat="1" applyFont="1" applyBorder="1" applyAlignment="1">
      <alignment horizontal="center" vertical="center"/>
    </xf>
    <xf numFmtId="187" fontId="7" fillId="0" borderId="6" xfId="60" applyNumberFormat="1" applyFont="1" applyFill="1" applyBorder="1" applyAlignment="1">
      <alignment horizontal="center" vertical="center"/>
    </xf>
    <xf numFmtId="0" fontId="5" fillId="0" borderId="0" xfId="58" applyFont="1" applyBorder="1" applyAlignment="1">
      <alignment horizontal="left" vertical="center"/>
    </xf>
    <xf numFmtId="0" fontId="1" fillId="0" borderId="17" xfId="58" applyNumberFormat="1" applyBorder="1"/>
    <xf numFmtId="0" fontId="1" fillId="0" borderId="18" xfId="58" applyNumberFormat="1" applyBorder="1"/>
    <xf numFmtId="0" fontId="1" fillId="0" borderId="19" xfId="58" applyNumberFormat="1" applyBorder="1"/>
    <xf numFmtId="0" fontId="1" fillId="0" borderId="19" xfId="58" applyBorder="1"/>
    <xf numFmtId="0" fontId="5" fillId="0" borderId="0" xfId="58" applyFont="1" applyBorder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3" fillId="0" borderId="0" xfId="58" applyFont="1" applyBorder="1" applyAlignment="1">
      <alignment horizontal="center" vertical="center"/>
    </xf>
    <xf numFmtId="187" fontId="16" fillId="0" borderId="6" xfId="60" applyNumberFormat="1" applyFont="1" applyBorder="1" applyAlignment="1">
      <alignment horizontal="center" vertical="center"/>
    </xf>
    <xf numFmtId="0" fontId="16" fillId="0" borderId="5" xfId="58" applyFont="1" applyBorder="1" applyAlignment="1">
      <alignment horizontal="left" vertical="center"/>
    </xf>
    <xf numFmtId="0" fontId="12" fillId="0" borderId="0" xfId="58" applyFont="1" applyAlignment="1">
      <alignment vertical="center"/>
    </xf>
    <xf numFmtId="0" fontId="20" fillId="0" borderId="0" xfId="58" applyFont="1" applyAlignment="1">
      <alignment vertical="center"/>
    </xf>
    <xf numFmtId="0" fontId="12" fillId="0" borderId="0" xfId="58" applyFont="1" applyAlignment="1">
      <alignment horizontal="right"/>
    </xf>
    <xf numFmtId="3" fontId="12" fillId="0" borderId="0" xfId="58" applyNumberFormat="1" applyFont="1" applyAlignment="1">
      <alignment vertical="center"/>
    </xf>
    <xf numFmtId="0" fontId="12" fillId="0" borderId="0" xfId="58" applyFont="1" applyAlignment="1"/>
    <xf numFmtId="0" fontId="20" fillId="0" borderId="0" xfId="58" applyFont="1" applyAlignment="1">
      <alignment horizontal="left" vertical="center"/>
    </xf>
    <xf numFmtId="0" fontId="12" fillId="0" borderId="0" xfId="58" applyFont="1"/>
    <xf numFmtId="0" fontId="12" fillId="0" borderId="0" xfId="58" applyFont="1" applyAlignment="1">
      <alignment horizontal="right" vertical="center"/>
    </xf>
    <xf numFmtId="0" fontId="12" fillId="0" borderId="2" xfId="58" applyFont="1" applyBorder="1" applyAlignment="1">
      <alignment horizontal="left" vertical="center"/>
    </xf>
    <xf numFmtId="187" fontId="10" fillId="0" borderId="3" xfId="60" applyNumberFormat="1" applyFont="1" applyBorder="1" applyAlignment="1">
      <alignment horizontal="right" vertical="center"/>
    </xf>
    <xf numFmtId="187" fontId="10" fillId="0" borderId="4" xfId="58" applyNumberFormat="1" applyFont="1" applyBorder="1" applyAlignment="1">
      <alignment vertical="center"/>
    </xf>
    <xf numFmtId="187" fontId="10" fillId="0" borderId="3" xfId="58" applyNumberFormat="1" applyFont="1" applyBorder="1" applyAlignment="1">
      <alignment vertical="center"/>
    </xf>
    <xf numFmtId="0" fontId="12" fillId="0" borderId="5" xfId="58" applyFont="1" applyBorder="1" applyAlignment="1">
      <alignment horizontal="left" vertical="center"/>
    </xf>
    <xf numFmtId="187" fontId="10" fillId="0" borderId="6" xfId="60" applyNumberFormat="1" applyFont="1" applyBorder="1" applyAlignment="1">
      <alignment horizontal="right" vertical="center"/>
    </xf>
    <xf numFmtId="187" fontId="10" fillId="0" borderId="7" xfId="58" applyNumberFormat="1" applyFont="1" applyBorder="1" applyAlignment="1">
      <alignment vertical="center"/>
    </xf>
    <xf numFmtId="187" fontId="10" fillId="0" borderId="6" xfId="58" applyNumberFormat="1" applyFont="1" applyBorder="1" applyAlignment="1">
      <alignment vertical="center"/>
    </xf>
    <xf numFmtId="187" fontId="10" fillId="0" borderId="6" xfId="60" applyNumberFormat="1" applyFont="1" applyBorder="1" applyAlignment="1">
      <alignment horizontal="center" vertical="center"/>
    </xf>
    <xf numFmtId="0" fontId="12" fillId="0" borderId="5" xfId="58" applyFont="1" applyBorder="1" applyAlignment="1">
      <alignment vertical="center"/>
    </xf>
    <xf numFmtId="187" fontId="10" fillId="0" borderId="7" xfId="60" applyNumberFormat="1" applyFont="1" applyBorder="1" applyAlignment="1">
      <alignment horizontal="right" vertical="center"/>
    </xf>
    <xf numFmtId="187" fontId="10" fillId="0" borderId="6" xfId="60" applyNumberFormat="1" applyFont="1" applyFill="1" applyBorder="1" applyAlignment="1">
      <alignment horizontal="center" vertical="center"/>
    </xf>
    <xf numFmtId="0" fontId="11" fillId="0" borderId="5" xfId="58" applyFont="1" applyBorder="1" applyAlignment="1">
      <alignment horizontal="center" vertical="center"/>
    </xf>
    <xf numFmtId="187" fontId="21" fillId="0" borderId="8" xfId="60" applyNumberFormat="1" applyFont="1" applyBorder="1" applyAlignment="1">
      <alignment horizontal="center" vertical="center"/>
    </xf>
    <xf numFmtId="187" fontId="21" fillId="0" borderId="9" xfId="58" applyNumberFormat="1" applyFont="1" applyBorder="1" applyAlignment="1">
      <alignment horizontal="center" vertical="center"/>
    </xf>
    <xf numFmtId="0" fontId="16" fillId="0" borderId="9" xfId="58" applyFont="1" applyBorder="1" applyAlignment="1">
      <alignment horizontal="center" vertical="center"/>
    </xf>
    <xf numFmtId="0" fontId="16" fillId="0" borderId="10" xfId="58" applyFont="1" applyBorder="1" applyAlignment="1">
      <alignment horizontal="center" vertical="center"/>
    </xf>
    <xf numFmtId="0" fontId="11" fillId="0" borderId="2" xfId="58" applyFont="1" applyBorder="1" applyAlignment="1">
      <alignment vertical="center" shrinkToFit="1"/>
    </xf>
    <xf numFmtId="0" fontId="13" fillId="0" borderId="4" xfId="58" applyFont="1" applyBorder="1" applyAlignment="1">
      <alignment vertical="center" shrinkToFit="1"/>
    </xf>
    <xf numFmtId="0" fontId="13" fillId="0" borderId="1" xfId="58" applyFont="1" applyBorder="1" applyAlignment="1">
      <alignment vertical="center" shrinkToFit="1"/>
    </xf>
    <xf numFmtId="0" fontId="11" fillId="0" borderId="5" xfId="58" applyFont="1" applyBorder="1" applyAlignment="1">
      <alignment vertical="center" shrinkToFit="1"/>
    </xf>
    <xf numFmtId="0" fontId="13" fillId="0" borderId="7" xfId="58" applyFont="1" applyBorder="1" applyAlignment="1">
      <alignment vertical="center" shrinkToFit="1"/>
    </xf>
    <xf numFmtId="0" fontId="13" fillId="0" borderId="0" xfId="58" applyFont="1" applyAlignment="1">
      <alignment vertical="center" shrinkToFit="1"/>
    </xf>
    <xf numFmtId="0" fontId="7" fillId="0" borderId="1" xfId="58" applyFont="1" applyBorder="1" applyAlignment="1">
      <alignment horizontal="center" vertical="center"/>
    </xf>
    <xf numFmtId="0" fontId="13" fillId="0" borderId="2" xfId="58" applyFont="1" applyBorder="1" applyAlignment="1">
      <alignment vertical="center" shrinkToFit="1"/>
    </xf>
    <xf numFmtId="0" fontId="13" fillId="0" borderId="0" xfId="58" applyFont="1" applyBorder="1" applyAlignment="1">
      <alignment vertical="center" shrinkToFit="1"/>
    </xf>
    <xf numFmtId="0" fontId="11" fillId="0" borderId="5" xfId="58" applyFont="1" applyBorder="1" applyAlignment="1">
      <alignment horizontal="center" vertical="center" shrinkToFit="1"/>
    </xf>
    <xf numFmtId="0" fontId="13" fillId="0" borderId="0" xfId="58" applyFont="1" applyBorder="1" applyAlignment="1">
      <alignment horizontal="center" vertical="center" shrinkToFit="1"/>
    </xf>
    <xf numFmtId="0" fontId="13" fillId="0" borderId="0" xfId="58" applyFont="1" applyBorder="1" applyAlignment="1">
      <alignment horizontal="center" vertical="center" shrinkToFit="1"/>
    </xf>
    <xf numFmtId="0" fontId="11" fillId="0" borderId="11" xfId="58" applyFont="1" applyBorder="1" applyAlignment="1">
      <alignment vertical="center"/>
    </xf>
    <xf numFmtId="0" fontId="14" fillId="0" borderId="9" xfId="58" applyFont="1" applyBorder="1" applyAlignment="1">
      <alignment vertical="center"/>
    </xf>
    <xf numFmtId="0" fontId="14" fillId="0" borderId="10" xfId="58" applyFont="1" applyBorder="1" applyAlignment="1">
      <alignment vertical="center"/>
    </xf>
    <xf numFmtId="0" fontId="11" fillId="0" borderId="0" xfId="58" applyFont="1" applyBorder="1" applyAlignment="1">
      <alignment vertical="center"/>
    </xf>
    <xf numFmtId="0" fontId="11" fillId="0" borderId="0" xfId="58" applyFont="1" applyAlignment="1">
      <alignment vertical="center"/>
    </xf>
  </cellXfs>
  <cellStyles count="61">
    <cellStyle name="Comma 2" xfId="4"/>
    <cellStyle name="Comma 3" xfId="24"/>
    <cellStyle name="Comma 4" xfId="25"/>
    <cellStyle name="Normal 12 2" xfId="26"/>
    <cellStyle name="Normal 2" xfId="5"/>
    <cellStyle name="Normal 2 14" xfId="27"/>
    <cellStyle name="Normal 2 15" xfId="28"/>
    <cellStyle name="Normal 2 2" xfId="29"/>
    <cellStyle name="Normal 2 3" xfId="30"/>
    <cellStyle name="Normal 2 4" xfId="31"/>
    <cellStyle name="Normal 2 5" xfId="32"/>
    <cellStyle name="Normal 2 6" xfId="33"/>
    <cellStyle name="Normal 26 2" xfId="34"/>
    <cellStyle name="Normal 27 2" xfId="35"/>
    <cellStyle name="Normal 28 2" xfId="36"/>
    <cellStyle name="Normal 29 2" xfId="37"/>
    <cellStyle name="Normal 3" xfId="38"/>
    <cellStyle name="Normal 30 2" xfId="39"/>
    <cellStyle name="Normal 31 2" xfId="40"/>
    <cellStyle name="Normal 35 2" xfId="41"/>
    <cellStyle name="Normal 36 2" xfId="42"/>
    <cellStyle name="Normal 37 2" xfId="43"/>
    <cellStyle name="Normal 38 2" xfId="44"/>
    <cellStyle name="Normal 39 2" xfId="45"/>
    <cellStyle name="Normal 4 2" xfId="46"/>
    <cellStyle name="Normal 40 2" xfId="47"/>
    <cellStyle name="Normal 43 2" xfId="48"/>
    <cellStyle name="Normal 5" xfId="49"/>
    <cellStyle name="Normal 5 2" xfId="50"/>
    <cellStyle name="Normal 6" xfId="51"/>
    <cellStyle name="Normal 6 2" xfId="52"/>
    <cellStyle name="Normal 7 2" xfId="53"/>
    <cellStyle name="Normal 8 2" xfId="54"/>
    <cellStyle name="Normal 9" xfId="55"/>
    <cellStyle name="Normal 9 2" xfId="56"/>
    <cellStyle name="เครื่องหมายจุลภาค 10" xfId="3"/>
    <cellStyle name="เครื่องหมายจุลภาค 11" xfId="57"/>
    <cellStyle name="เครื่องหมายจุลภาค 12" xfId="60"/>
    <cellStyle name="เครื่องหมายจุลภาค 2" xfId="6"/>
    <cellStyle name="เครื่องหมายจุลภาค 2 2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6" xfId="11"/>
    <cellStyle name="เครื่องหมายจุลภาค 7" xfId="12"/>
    <cellStyle name="เครื่องหมายจุลภาค 8" xfId="13"/>
    <cellStyle name="เครื่องหมายจุลภาค 8 2" xfId="14"/>
    <cellStyle name="เครื่องหมายจุลภาค 9" xfId="15"/>
    <cellStyle name="ปกติ" xfId="0" builtinId="0"/>
    <cellStyle name="ปกติ 2" xfId="16"/>
    <cellStyle name="ปกติ 2 2" xfId="2"/>
    <cellStyle name="ปกติ 2 2 2" xfId="58"/>
    <cellStyle name="ปกติ 2 3" xfId="17"/>
    <cellStyle name="ปกติ 2 4" xfId="18"/>
    <cellStyle name="ปกติ 3" xfId="19"/>
    <cellStyle name="ปกติ 4" xfId="20"/>
    <cellStyle name="ปกติ 5" xfId="1"/>
    <cellStyle name="ปกติ 6" xfId="21"/>
    <cellStyle name="ปกติ 6 2" xfId="22"/>
    <cellStyle name="ปกติ 7" xfId="23"/>
    <cellStyle name="ปกติ 8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0</xdr:row>
      <xdr:rowOff>9525</xdr:rowOff>
    </xdr:from>
    <xdr:to>
      <xdr:col>23</xdr:col>
      <xdr:colOff>190500</xdr:colOff>
      <xdr:row>27</xdr:row>
      <xdr:rowOff>57150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077325" y="9525"/>
          <a:ext cx="904875" cy="6353175"/>
          <a:chOff x="973" y="1"/>
          <a:chExt cx="69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42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3" y="662"/>
            <a:ext cx="6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238125</xdr:colOff>
      <xdr:row>52</xdr:row>
      <xdr:rowOff>133350</xdr:rowOff>
    </xdr:from>
    <xdr:to>
      <xdr:col>23</xdr:col>
      <xdr:colOff>76200</xdr:colOff>
      <xdr:row>77</xdr:row>
      <xdr:rowOff>95250</xdr:rowOff>
    </xdr:to>
    <xdr:grpSp>
      <xdr:nvGrpSpPr>
        <xdr:cNvPr id="6" name="Group 209"/>
        <xdr:cNvGrpSpPr>
          <a:grpSpLocks/>
        </xdr:cNvGrpSpPr>
      </xdr:nvGrpSpPr>
      <xdr:grpSpPr bwMode="auto">
        <a:xfrm>
          <a:off x="9144000" y="12125325"/>
          <a:ext cx="723900" cy="5895975"/>
          <a:chOff x="981" y="1"/>
          <a:chExt cx="50" cy="72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58"/>
            <a:ext cx="43" cy="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5" y="662"/>
            <a:ext cx="46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104775</xdr:colOff>
      <xdr:row>25</xdr:row>
      <xdr:rowOff>190500</xdr:rowOff>
    </xdr:from>
    <xdr:to>
      <xdr:col>23</xdr:col>
      <xdr:colOff>190500</xdr:colOff>
      <xdr:row>51</xdr:row>
      <xdr:rowOff>314325</xdr:rowOff>
    </xdr:to>
    <xdr:grpSp>
      <xdr:nvGrpSpPr>
        <xdr:cNvPr id="10" name="Group 124"/>
        <xdr:cNvGrpSpPr>
          <a:grpSpLocks/>
        </xdr:cNvGrpSpPr>
      </xdr:nvGrpSpPr>
      <xdr:grpSpPr bwMode="auto">
        <a:xfrm>
          <a:off x="9286875" y="6267450"/>
          <a:ext cx="695325" cy="5686425"/>
          <a:chOff x="991" y="684"/>
          <a:chExt cx="55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8" y="717"/>
            <a:ext cx="38" cy="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1" y="684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th-TH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104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1533525</xdr:colOff>
      <xdr:row>3</xdr:row>
      <xdr:rowOff>219075</xdr:rowOff>
    </xdr:from>
    <xdr:to>
      <xdr:col>23</xdr:col>
      <xdr:colOff>85725</xdr:colOff>
      <xdr:row>26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16000" y="914400"/>
          <a:ext cx="21431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85725</xdr:colOff>
      <xdr:row>26</xdr:row>
      <xdr:rowOff>0</xdr:rowOff>
    </xdr:from>
    <xdr:to>
      <xdr:col>20</xdr:col>
      <xdr:colOff>390525</xdr:colOff>
      <xdr:row>49</xdr:row>
      <xdr:rowOff>190500</xdr:rowOff>
    </xdr:to>
    <xdr:grpSp>
      <xdr:nvGrpSpPr>
        <xdr:cNvPr id="3" name="Group 126"/>
        <xdr:cNvGrpSpPr>
          <a:grpSpLocks/>
        </xdr:cNvGrpSpPr>
      </xdr:nvGrpSpPr>
      <xdr:grpSpPr bwMode="auto">
        <a:xfrm>
          <a:off x="11115675" y="8010525"/>
          <a:ext cx="304800" cy="7172325"/>
          <a:chOff x="1002" y="705"/>
          <a:chExt cx="60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 flipH="1">
            <a:off x="1030" y="731"/>
            <a:ext cx="6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705"/>
            <a:ext cx="6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2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51</xdr:row>
      <xdr:rowOff>28575</xdr:rowOff>
    </xdr:from>
    <xdr:to>
      <xdr:col>21</xdr:col>
      <xdr:colOff>0</xdr:colOff>
      <xdr:row>78</xdr:row>
      <xdr:rowOff>76200</xdr:rowOff>
    </xdr:to>
    <xdr:grpSp>
      <xdr:nvGrpSpPr>
        <xdr:cNvPr id="7" name="Group 126"/>
        <xdr:cNvGrpSpPr>
          <a:grpSpLocks/>
        </xdr:cNvGrpSpPr>
      </xdr:nvGrpSpPr>
      <xdr:grpSpPr bwMode="auto">
        <a:xfrm>
          <a:off x="11029950" y="15982950"/>
          <a:ext cx="495300" cy="6915150"/>
          <a:chOff x="992" y="3"/>
          <a:chExt cx="47" cy="69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2" y="76"/>
            <a:ext cx="43" cy="5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2" y="661"/>
            <a:ext cx="4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4" y="334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0</xdr:row>
      <xdr:rowOff>85725</xdr:rowOff>
    </xdr:from>
    <xdr:to>
      <xdr:col>20</xdr:col>
      <xdr:colOff>457200</xdr:colOff>
      <xdr:row>24</xdr:row>
      <xdr:rowOff>323850</xdr:rowOff>
    </xdr:to>
    <xdr:grpSp>
      <xdr:nvGrpSpPr>
        <xdr:cNvPr id="11" name="Group 127"/>
        <xdr:cNvGrpSpPr>
          <a:grpSpLocks/>
        </xdr:cNvGrpSpPr>
      </xdr:nvGrpSpPr>
      <xdr:grpSpPr bwMode="auto">
        <a:xfrm>
          <a:off x="11029950" y="85725"/>
          <a:ext cx="457200" cy="7534275"/>
          <a:chOff x="996" y="25"/>
          <a:chExt cx="50" cy="68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6" y="41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4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9" y="686"/>
            <a:ext cx="29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55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>
            <a:off x="1020" y="25"/>
            <a:ext cx="1" cy="6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1533525</xdr:colOff>
      <xdr:row>3</xdr:row>
      <xdr:rowOff>219075</xdr:rowOff>
    </xdr:from>
    <xdr:to>
      <xdr:col>23</xdr:col>
      <xdr:colOff>85725</xdr:colOff>
      <xdr:row>26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16000" y="914400"/>
          <a:ext cx="21431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85725</xdr:colOff>
      <xdr:row>26</xdr:row>
      <xdr:rowOff>0</xdr:rowOff>
    </xdr:from>
    <xdr:to>
      <xdr:col>20</xdr:col>
      <xdr:colOff>390525</xdr:colOff>
      <xdr:row>49</xdr:row>
      <xdr:rowOff>190500</xdr:rowOff>
    </xdr:to>
    <xdr:grpSp>
      <xdr:nvGrpSpPr>
        <xdr:cNvPr id="3" name="Group 126"/>
        <xdr:cNvGrpSpPr>
          <a:grpSpLocks/>
        </xdr:cNvGrpSpPr>
      </xdr:nvGrpSpPr>
      <xdr:grpSpPr bwMode="auto">
        <a:xfrm>
          <a:off x="11115675" y="8010525"/>
          <a:ext cx="304800" cy="7172325"/>
          <a:chOff x="1002" y="705"/>
          <a:chExt cx="60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 flipH="1">
            <a:off x="1030" y="731"/>
            <a:ext cx="6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705"/>
            <a:ext cx="6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2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51</xdr:row>
      <xdr:rowOff>28575</xdr:rowOff>
    </xdr:from>
    <xdr:to>
      <xdr:col>21</xdr:col>
      <xdr:colOff>0</xdr:colOff>
      <xdr:row>78</xdr:row>
      <xdr:rowOff>76200</xdr:rowOff>
    </xdr:to>
    <xdr:grpSp>
      <xdr:nvGrpSpPr>
        <xdr:cNvPr id="7" name="Group 126"/>
        <xdr:cNvGrpSpPr>
          <a:grpSpLocks/>
        </xdr:cNvGrpSpPr>
      </xdr:nvGrpSpPr>
      <xdr:grpSpPr bwMode="auto">
        <a:xfrm>
          <a:off x="11029950" y="15982950"/>
          <a:ext cx="495300" cy="6915150"/>
          <a:chOff x="992" y="3"/>
          <a:chExt cx="47" cy="69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2" y="76"/>
            <a:ext cx="43" cy="5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2" y="661"/>
            <a:ext cx="4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4" y="334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0</xdr:row>
      <xdr:rowOff>85725</xdr:rowOff>
    </xdr:from>
    <xdr:to>
      <xdr:col>20</xdr:col>
      <xdr:colOff>457200</xdr:colOff>
      <xdr:row>24</xdr:row>
      <xdr:rowOff>323850</xdr:rowOff>
    </xdr:to>
    <xdr:grpSp>
      <xdr:nvGrpSpPr>
        <xdr:cNvPr id="11" name="Group 127"/>
        <xdr:cNvGrpSpPr>
          <a:grpSpLocks/>
        </xdr:cNvGrpSpPr>
      </xdr:nvGrpSpPr>
      <xdr:grpSpPr bwMode="auto">
        <a:xfrm>
          <a:off x="11029950" y="85725"/>
          <a:ext cx="457200" cy="7534275"/>
          <a:chOff x="996" y="25"/>
          <a:chExt cx="50" cy="68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6" y="41"/>
            <a:ext cx="50" cy="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4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9" y="686"/>
            <a:ext cx="29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55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>
            <a:off x="1020" y="25"/>
            <a:ext cx="1" cy="6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268"/>
  <sheetViews>
    <sheetView showGridLines="0" workbookViewId="0">
      <selection activeCell="I53" sqref="I53"/>
    </sheetView>
  </sheetViews>
  <sheetFormatPr defaultRowHeight="18.75"/>
  <cols>
    <col min="1" max="1" width="0.5703125" style="1" customWidth="1"/>
    <col min="2" max="2" width="7" style="1" customWidth="1"/>
    <col min="3" max="3" width="4.85546875" style="1" customWidth="1"/>
    <col min="4" max="4" width="0.42578125" style="1" customWidth="1"/>
    <col min="5" max="16" width="8" style="1" customWidth="1"/>
    <col min="17" max="17" width="6" style="1" hidden="1" customWidth="1"/>
    <col min="18" max="18" width="5.7109375" style="1" hidden="1" customWidth="1"/>
    <col min="19" max="19" width="6.28515625" style="1" hidden="1" customWidth="1"/>
    <col min="20" max="20" width="22.42578125" style="1" customWidth="1"/>
    <col min="21" max="21" width="2.28515625" style="1" customWidth="1"/>
    <col min="22" max="22" width="4.140625" style="1" customWidth="1"/>
    <col min="23" max="16384" width="9.140625" style="1"/>
  </cols>
  <sheetData>
    <row r="1" spans="1:22" s="62" customFormat="1">
      <c r="B1" s="65" t="s">
        <v>53</v>
      </c>
      <c r="C1" s="61">
        <v>3.7</v>
      </c>
      <c r="D1" s="65" t="s">
        <v>110</v>
      </c>
      <c r="E1" s="65"/>
      <c r="F1" s="65"/>
      <c r="G1" s="65"/>
      <c r="H1" s="65"/>
      <c r="I1" s="65"/>
      <c r="J1" s="65"/>
    </row>
    <row r="2" spans="1:22" s="60" customFormat="1" ht="16.5" customHeight="1">
      <c r="B2" s="54" t="s">
        <v>51</v>
      </c>
      <c r="C2" s="61">
        <v>3.7</v>
      </c>
      <c r="D2" s="54" t="s">
        <v>109</v>
      </c>
      <c r="E2" s="54"/>
      <c r="F2" s="54"/>
      <c r="G2" s="54"/>
      <c r="H2" s="54"/>
      <c r="I2" s="54"/>
      <c r="J2" s="54"/>
    </row>
    <row r="3" spans="1:22" ht="3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22" s="2" customFormat="1" ht="21.75" customHeight="1">
      <c r="A4" s="82" t="s">
        <v>49</v>
      </c>
      <c r="B4" s="82"/>
      <c r="C4" s="82"/>
      <c r="D4" s="83"/>
      <c r="E4" s="58"/>
      <c r="F4" s="54"/>
      <c r="G4" s="37"/>
      <c r="H4" s="91" t="s">
        <v>48</v>
      </c>
      <c r="I4" s="92"/>
      <c r="J4" s="92"/>
      <c r="K4" s="92"/>
      <c r="L4" s="92"/>
      <c r="M4" s="92"/>
      <c r="N4" s="93"/>
      <c r="O4" s="93"/>
      <c r="P4" s="93"/>
      <c r="Q4" s="94"/>
      <c r="R4" s="94"/>
      <c r="S4" s="95"/>
      <c r="T4" s="88" t="s">
        <v>47</v>
      </c>
      <c r="U4" s="69"/>
      <c r="V4" s="69"/>
    </row>
    <row r="5" spans="1:22" s="2" customFormat="1" ht="15.75">
      <c r="A5" s="84"/>
      <c r="B5" s="84"/>
      <c r="C5" s="84"/>
      <c r="D5" s="85"/>
      <c r="E5" s="52"/>
      <c r="F5" s="54"/>
      <c r="G5" s="37"/>
      <c r="H5" s="52"/>
      <c r="I5" s="54"/>
      <c r="J5" s="53"/>
      <c r="K5" s="47"/>
      <c r="L5" s="48" t="s">
        <v>46</v>
      </c>
      <c r="M5" s="47"/>
      <c r="N5" s="57"/>
      <c r="O5" s="56"/>
      <c r="P5" s="55"/>
      <c r="Q5" s="54"/>
      <c r="R5" s="54"/>
      <c r="S5" s="53"/>
      <c r="T5" s="89"/>
      <c r="U5" s="69"/>
      <c r="V5" s="69"/>
    </row>
    <row r="6" spans="1:22" s="2" customFormat="1" ht="19.5" customHeight="1">
      <c r="A6" s="84"/>
      <c r="B6" s="84"/>
      <c r="C6" s="84"/>
      <c r="D6" s="85"/>
      <c r="E6" s="77" t="s">
        <v>33</v>
      </c>
      <c r="F6" s="78"/>
      <c r="G6" s="79"/>
      <c r="H6" s="50"/>
      <c r="I6" s="48" t="s">
        <v>45</v>
      </c>
      <c r="J6" s="49"/>
      <c r="K6" s="47"/>
      <c r="L6" s="48" t="s">
        <v>44</v>
      </c>
      <c r="M6" s="47"/>
      <c r="N6" s="96"/>
      <c r="O6" s="93"/>
      <c r="P6" s="97"/>
      <c r="Q6" s="78"/>
      <c r="R6" s="78"/>
      <c r="S6" s="79"/>
      <c r="T6" s="89"/>
      <c r="U6" s="69"/>
      <c r="V6" s="69"/>
    </row>
    <row r="7" spans="1:22" s="2" customFormat="1" ht="21" customHeight="1">
      <c r="A7" s="84"/>
      <c r="B7" s="84"/>
      <c r="C7" s="84"/>
      <c r="D7" s="85"/>
      <c r="E7" s="77" t="s">
        <v>30</v>
      </c>
      <c r="F7" s="78"/>
      <c r="G7" s="79"/>
      <c r="H7" s="50"/>
      <c r="I7" s="48" t="s">
        <v>43</v>
      </c>
      <c r="J7" s="49"/>
      <c r="K7" s="47"/>
      <c r="L7" s="48" t="s">
        <v>42</v>
      </c>
      <c r="M7" s="47"/>
      <c r="N7" s="77" t="s">
        <v>41</v>
      </c>
      <c r="O7" s="78"/>
      <c r="P7" s="79"/>
      <c r="Q7" s="78" t="s">
        <v>40</v>
      </c>
      <c r="R7" s="78"/>
      <c r="S7" s="79"/>
      <c r="T7" s="89"/>
      <c r="U7" s="69"/>
      <c r="V7" s="69"/>
    </row>
    <row r="8" spans="1:22" s="2" customFormat="1" ht="15.75">
      <c r="A8" s="84"/>
      <c r="B8" s="84"/>
      <c r="C8" s="84"/>
      <c r="D8" s="85"/>
      <c r="E8" s="52"/>
      <c r="F8" s="51"/>
      <c r="G8" s="37"/>
      <c r="H8" s="50"/>
      <c r="I8" s="48" t="s">
        <v>39</v>
      </c>
      <c r="J8" s="49"/>
      <c r="K8" s="47"/>
      <c r="L8" s="48" t="s">
        <v>38</v>
      </c>
      <c r="M8" s="47"/>
      <c r="N8" s="77" t="s">
        <v>37</v>
      </c>
      <c r="O8" s="78"/>
      <c r="P8" s="79"/>
      <c r="Q8" s="78" t="s">
        <v>36</v>
      </c>
      <c r="R8" s="78"/>
      <c r="S8" s="79"/>
      <c r="T8" s="89"/>
      <c r="U8" s="69"/>
      <c r="V8" s="69"/>
    </row>
    <row r="9" spans="1:22" s="2" customFormat="1" ht="15.75">
      <c r="A9" s="84"/>
      <c r="B9" s="84"/>
      <c r="C9" s="84"/>
      <c r="D9" s="85"/>
      <c r="E9" s="46"/>
      <c r="F9" s="42"/>
      <c r="G9" s="35"/>
      <c r="H9" s="45"/>
      <c r="I9" s="44" t="s">
        <v>35</v>
      </c>
      <c r="J9" s="43"/>
      <c r="K9" s="41"/>
      <c r="L9" s="42" t="s">
        <v>35</v>
      </c>
      <c r="M9" s="41"/>
      <c r="N9" s="98" t="s">
        <v>34</v>
      </c>
      <c r="O9" s="99"/>
      <c r="P9" s="100"/>
      <c r="Q9" s="41"/>
      <c r="R9" s="41"/>
      <c r="S9" s="40"/>
      <c r="T9" s="89"/>
      <c r="U9" s="69"/>
      <c r="V9" s="69"/>
    </row>
    <row r="10" spans="1:22">
      <c r="A10" s="84"/>
      <c r="B10" s="84"/>
      <c r="C10" s="84"/>
      <c r="D10" s="85"/>
      <c r="E10" s="38" t="s">
        <v>33</v>
      </c>
      <c r="F10" s="38" t="s">
        <v>32</v>
      </c>
      <c r="G10" s="37" t="s">
        <v>31</v>
      </c>
      <c r="H10" s="38" t="s">
        <v>33</v>
      </c>
      <c r="I10" s="38" t="s">
        <v>32</v>
      </c>
      <c r="J10" s="37" t="s">
        <v>31</v>
      </c>
      <c r="K10" s="38" t="s">
        <v>33</v>
      </c>
      <c r="L10" s="38" t="s">
        <v>32</v>
      </c>
      <c r="M10" s="37" t="s">
        <v>31</v>
      </c>
      <c r="N10" s="39" t="s">
        <v>33</v>
      </c>
      <c r="O10" s="37" t="s">
        <v>32</v>
      </c>
      <c r="P10" s="37" t="s">
        <v>31</v>
      </c>
      <c r="Q10" s="38" t="s">
        <v>33</v>
      </c>
      <c r="R10" s="38" t="s">
        <v>32</v>
      </c>
      <c r="S10" s="37" t="s">
        <v>31</v>
      </c>
      <c r="T10" s="89"/>
      <c r="U10" s="69"/>
      <c r="V10" s="69"/>
    </row>
    <row r="11" spans="1:22">
      <c r="A11" s="86"/>
      <c r="B11" s="86"/>
      <c r="C11" s="86"/>
      <c r="D11" s="87"/>
      <c r="E11" s="36" t="s">
        <v>30</v>
      </c>
      <c r="F11" s="36" t="s">
        <v>29</v>
      </c>
      <c r="G11" s="35" t="s">
        <v>28</v>
      </c>
      <c r="H11" s="36" t="s">
        <v>30</v>
      </c>
      <c r="I11" s="36" t="s">
        <v>29</v>
      </c>
      <c r="J11" s="35" t="s">
        <v>28</v>
      </c>
      <c r="K11" s="36" t="s">
        <v>30</v>
      </c>
      <c r="L11" s="36" t="s">
        <v>29</v>
      </c>
      <c r="M11" s="35" t="s">
        <v>28</v>
      </c>
      <c r="N11" s="36" t="s">
        <v>30</v>
      </c>
      <c r="O11" s="35" t="s">
        <v>29</v>
      </c>
      <c r="P11" s="35" t="s">
        <v>28</v>
      </c>
      <c r="Q11" s="36" t="s">
        <v>30</v>
      </c>
      <c r="R11" s="36" t="s">
        <v>29</v>
      </c>
      <c r="S11" s="35" t="s">
        <v>28</v>
      </c>
      <c r="T11" s="90"/>
      <c r="U11" s="17"/>
      <c r="V11" s="17"/>
    </row>
    <row r="12" spans="1:22" s="33" customFormat="1" ht="27" customHeight="1">
      <c r="A12" s="80" t="s">
        <v>108</v>
      </c>
      <c r="B12" s="80"/>
      <c r="C12" s="80"/>
      <c r="D12" s="81"/>
      <c r="E12" s="76">
        <f t="shared" ref="E12:P12" si="0">SUM(E13:E25)+SUM(E39:E52)+SUM(E64:E68)</f>
        <v>356433</v>
      </c>
      <c r="F12" s="76">
        <f t="shared" si="0"/>
        <v>179138</v>
      </c>
      <c r="G12" s="76">
        <f t="shared" si="0"/>
        <v>177295</v>
      </c>
      <c r="H12" s="76">
        <f t="shared" si="0"/>
        <v>291844</v>
      </c>
      <c r="I12" s="76">
        <f t="shared" si="0"/>
        <v>146789</v>
      </c>
      <c r="J12" s="76">
        <f t="shared" si="0"/>
        <v>145055</v>
      </c>
      <c r="K12" s="76">
        <f t="shared" si="0"/>
        <v>52306</v>
      </c>
      <c r="L12" s="76">
        <f t="shared" si="0"/>
        <v>25928</v>
      </c>
      <c r="M12" s="76">
        <f t="shared" si="0"/>
        <v>26378</v>
      </c>
      <c r="N12" s="76">
        <f t="shared" si="0"/>
        <v>12283</v>
      </c>
      <c r="O12" s="76">
        <f t="shared" si="0"/>
        <v>6421</v>
      </c>
      <c r="P12" s="76">
        <f t="shared" si="0"/>
        <v>5862</v>
      </c>
      <c r="Q12" s="75">
        <v>0</v>
      </c>
      <c r="R12" s="75">
        <v>0</v>
      </c>
      <c r="S12" s="75">
        <v>0</v>
      </c>
      <c r="T12" s="74" t="s">
        <v>30</v>
      </c>
      <c r="U12" s="73"/>
      <c r="V12" s="72"/>
    </row>
    <row r="13" spans="1:22" ht="20.25" customHeight="1">
      <c r="A13" s="31"/>
      <c r="B13" s="31" t="s">
        <v>107</v>
      </c>
      <c r="C13" s="31"/>
      <c r="D13" s="30"/>
      <c r="E13" s="29">
        <f t="shared" ref="E13:E25" si="1">H13+K13+N13</f>
        <v>80978</v>
      </c>
      <c r="F13" s="29">
        <f t="shared" ref="F13:F25" si="2">I13+L13+O13</f>
        <v>39406</v>
      </c>
      <c r="G13" s="29">
        <f t="shared" ref="G13:G25" si="3">J13+M13+P13</f>
        <v>41572</v>
      </c>
      <c r="H13" s="29">
        <v>55135</v>
      </c>
      <c r="I13" s="29">
        <v>26791</v>
      </c>
      <c r="J13" s="29">
        <v>28344</v>
      </c>
      <c r="K13" s="29">
        <v>18957</v>
      </c>
      <c r="L13" s="29">
        <v>9080</v>
      </c>
      <c r="M13" s="29">
        <v>9877</v>
      </c>
      <c r="N13" s="26">
        <v>6886</v>
      </c>
      <c r="O13" s="26">
        <v>3535</v>
      </c>
      <c r="P13" s="26">
        <v>3351</v>
      </c>
      <c r="Q13" s="26">
        <v>0</v>
      </c>
      <c r="R13" s="26">
        <v>0</v>
      </c>
      <c r="S13" s="26">
        <v>0</v>
      </c>
      <c r="T13" s="67" t="s">
        <v>106</v>
      </c>
      <c r="U13" s="31"/>
      <c r="V13" s="17"/>
    </row>
    <row r="14" spans="1:22" ht="20.25" customHeight="1">
      <c r="A14" s="31"/>
      <c r="B14" s="31" t="s">
        <v>105</v>
      </c>
      <c r="C14" s="31"/>
      <c r="D14" s="30"/>
      <c r="E14" s="29">
        <f t="shared" si="1"/>
        <v>10375</v>
      </c>
      <c r="F14" s="29">
        <f t="shared" si="2"/>
        <v>5393</v>
      </c>
      <c r="G14" s="29">
        <f t="shared" si="3"/>
        <v>4982</v>
      </c>
      <c r="H14" s="29">
        <v>8893</v>
      </c>
      <c r="I14" s="29">
        <v>4667</v>
      </c>
      <c r="J14" s="29">
        <v>4226</v>
      </c>
      <c r="K14" s="29">
        <v>1482</v>
      </c>
      <c r="L14" s="29">
        <v>726</v>
      </c>
      <c r="M14" s="29">
        <v>756</v>
      </c>
      <c r="N14" s="27">
        <v>0</v>
      </c>
      <c r="O14" s="27">
        <v>0</v>
      </c>
      <c r="P14" s="27">
        <v>0</v>
      </c>
      <c r="Q14" s="26">
        <v>0</v>
      </c>
      <c r="R14" s="26">
        <v>0</v>
      </c>
      <c r="S14" s="26">
        <v>0</v>
      </c>
      <c r="T14" s="67" t="s">
        <v>104</v>
      </c>
      <c r="U14" s="31"/>
      <c r="V14" s="17"/>
    </row>
    <row r="15" spans="1:22" ht="20.25" customHeight="1">
      <c r="A15" s="31"/>
      <c r="B15" s="31" t="s">
        <v>103</v>
      </c>
      <c r="C15" s="31"/>
      <c r="D15" s="30"/>
      <c r="E15" s="29">
        <f t="shared" si="1"/>
        <v>10461</v>
      </c>
      <c r="F15" s="29">
        <f t="shared" si="2"/>
        <v>5174</v>
      </c>
      <c r="G15" s="29">
        <f t="shared" si="3"/>
        <v>5287</v>
      </c>
      <c r="H15" s="29">
        <v>10123</v>
      </c>
      <c r="I15" s="29">
        <v>5015</v>
      </c>
      <c r="J15" s="29">
        <v>5108</v>
      </c>
      <c r="K15" s="29">
        <v>338</v>
      </c>
      <c r="L15" s="29">
        <v>159</v>
      </c>
      <c r="M15" s="29">
        <v>179</v>
      </c>
      <c r="N15" s="27">
        <v>0</v>
      </c>
      <c r="O15" s="27">
        <v>0</v>
      </c>
      <c r="P15" s="27">
        <v>0</v>
      </c>
      <c r="Q15" s="26">
        <v>0</v>
      </c>
      <c r="R15" s="26">
        <v>0</v>
      </c>
      <c r="S15" s="26">
        <v>0</v>
      </c>
      <c r="T15" s="67" t="s">
        <v>102</v>
      </c>
      <c r="U15" s="31"/>
      <c r="V15" s="17"/>
    </row>
    <row r="16" spans="1:22" ht="20.25" customHeight="1">
      <c r="A16" s="31"/>
      <c r="B16" s="31" t="s">
        <v>101</v>
      </c>
      <c r="C16" s="31"/>
      <c r="D16" s="30"/>
      <c r="E16" s="29">
        <f t="shared" si="1"/>
        <v>10407</v>
      </c>
      <c r="F16" s="29">
        <f t="shared" si="2"/>
        <v>5224</v>
      </c>
      <c r="G16" s="29">
        <f t="shared" si="3"/>
        <v>5183</v>
      </c>
      <c r="H16" s="29">
        <v>10301</v>
      </c>
      <c r="I16" s="29">
        <v>5161</v>
      </c>
      <c r="J16" s="29">
        <v>5140</v>
      </c>
      <c r="K16" s="27">
        <v>0</v>
      </c>
      <c r="L16" s="27">
        <v>0</v>
      </c>
      <c r="M16" s="27">
        <v>0</v>
      </c>
      <c r="N16" s="26">
        <v>106</v>
      </c>
      <c r="O16" s="26">
        <v>63</v>
      </c>
      <c r="P16" s="26">
        <v>43</v>
      </c>
      <c r="Q16" s="26">
        <v>0</v>
      </c>
      <c r="R16" s="26">
        <v>0</v>
      </c>
      <c r="S16" s="26">
        <v>0</v>
      </c>
      <c r="T16" s="67" t="s">
        <v>100</v>
      </c>
      <c r="U16" s="31"/>
      <c r="V16" s="17"/>
    </row>
    <row r="17" spans="1:22" ht="20.25" customHeight="1">
      <c r="A17" s="31"/>
      <c r="B17" s="31" t="s">
        <v>99</v>
      </c>
      <c r="C17" s="31"/>
      <c r="D17" s="30"/>
      <c r="E17" s="29">
        <f t="shared" si="1"/>
        <v>3015</v>
      </c>
      <c r="F17" s="29">
        <f t="shared" si="2"/>
        <v>1536</v>
      </c>
      <c r="G17" s="29">
        <f t="shared" si="3"/>
        <v>1479</v>
      </c>
      <c r="H17" s="29">
        <v>3015</v>
      </c>
      <c r="I17" s="29">
        <v>1536</v>
      </c>
      <c r="J17" s="29">
        <v>1479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6">
        <v>0</v>
      </c>
      <c r="R17" s="26">
        <v>0</v>
      </c>
      <c r="S17" s="26">
        <v>0</v>
      </c>
      <c r="T17" s="67" t="s">
        <v>98</v>
      </c>
      <c r="U17" s="31"/>
      <c r="V17" s="17"/>
    </row>
    <row r="18" spans="1:22" ht="20.25" customHeight="1">
      <c r="A18" s="31"/>
      <c r="B18" s="31" t="s">
        <v>97</v>
      </c>
      <c r="C18" s="31"/>
      <c r="D18" s="30"/>
      <c r="E18" s="29">
        <f t="shared" si="1"/>
        <v>9749</v>
      </c>
      <c r="F18" s="29">
        <f t="shared" si="2"/>
        <v>4840</v>
      </c>
      <c r="G18" s="29">
        <f t="shared" si="3"/>
        <v>4909</v>
      </c>
      <c r="H18" s="29">
        <v>9410</v>
      </c>
      <c r="I18" s="29">
        <v>4660</v>
      </c>
      <c r="J18" s="29">
        <v>4750</v>
      </c>
      <c r="K18" s="29">
        <v>61</v>
      </c>
      <c r="L18" s="29">
        <v>32</v>
      </c>
      <c r="M18" s="29">
        <v>29</v>
      </c>
      <c r="N18" s="26">
        <v>278</v>
      </c>
      <c r="O18" s="26">
        <v>148</v>
      </c>
      <c r="P18" s="26">
        <v>130</v>
      </c>
      <c r="Q18" s="26">
        <v>0</v>
      </c>
      <c r="R18" s="26">
        <v>0</v>
      </c>
      <c r="S18" s="26">
        <v>0</v>
      </c>
      <c r="T18" s="67" t="s">
        <v>96</v>
      </c>
      <c r="U18" s="31"/>
      <c r="V18" s="17"/>
    </row>
    <row r="19" spans="1:22" ht="20.25" customHeight="1">
      <c r="A19" s="31"/>
      <c r="B19" s="31" t="s">
        <v>95</v>
      </c>
      <c r="C19" s="31"/>
      <c r="D19" s="30"/>
      <c r="E19" s="29">
        <f t="shared" si="1"/>
        <v>11608</v>
      </c>
      <c r="F19" s="29">
        <f t="shared" si="2"/>
        <v>5807</v>
      </c>
      <c r="G19" s="29">
        <f t="shared" si="3"/>
        <v>5801</v>
      </c>
      <c r="H19" s="29">
        <v>10299</v>
      </c>
      <c r="I19" s="29">
        <v>5125</v>
      </c>
      <c r="J19" s="29">
        <v>5174</v>
      </c>
      <c r="K19" s="29">
        <v>1030</v>
      </c>
      <c r="L19" s="29">
        <v>539</v>
      </c>
      <c r="M19" s="29">
        <v>491</v>
      </c>
      <c r="N19" s="26">
        <v>279</v>
      </c>
      <c r="O19" s="26">
        <v>143</v>
      </c>
      <c r="P19" s="26">
        <v>136</v>
      </c>
      <c r="Q19" s="26">
        <v>0</v>
      </c>
      <c r="R19" s="26">
        <v>0</v>
      </c>
      <c r="S19" s="26">
        <v>0</v>
      </c>
      <c r="T19" s="67" t="s">
        <v>94</v>
      </c>
      <c r="U19" s="31"/>
      <c r="V19" s="17"/>
    </row>
    <row r="20" spans="1:22" ht="20.25" customHeight="1">
      <c r="A20" s="31"/>
      <c r="B20" s="31" t="s">
        <v>93</v>
      </c>
      <c r="C20" s="31"/>
      <c r="D20" s="30"/>
      <c r="E20" s="29">
        <f t="shared" si="1"/>
        <v>18399</v>
      </c>
      <c r="F20" s="29">
        <f t="shared" si="2"/>
        <v>9102</v>
      </c>
      <c r="G20" s="29">
        <f t="shared" si="3"/>
        <v>9297</v>
      </c>
      <c r="H20" s="29">
        <v>15396</v>
      </c>
      <c r="I20" s="29">
        <v>7646</v>
      </c>
      <c r="J20" s="29">
        <v>7750</v>
      </c>
      <c r="K20" s="29">
        <v>3003</v>
      </c>
      <c r="L20" s="29">
        <v>1456</v>
      </c>
      <c r="M20" s="29">
        <v>1547</v>
      </c>
      <c r="N20" s="27">
        <v>0</v>
      </c>
      <c r="O20" s="27">
        <v>0</v>
      </c>
      <c r="P20" s="27">
        <v>0</v>
      </c>
      <c r="Q20" s="26">
        <v>0</v>
      </c>
      <c r="R20" s="26">
        <v>0</v>
      </c>
      <c r="S20" s="26">
        <v>0</v>
      </c>
      <c r="T20" s="67" t="s">
        <v>92</v>
      </c>
      <c r="U20" s="31"/>
      <c r="V20" s="17"/>
    </row>
    <row r="21" spans="1:22" ht="20.25" customHeight="1">
      <c r="A21" s="31"/>
      <c r="B21" s="31" t="s">
        <v>91</v>
      </c>
      <c r="C21" s="31"/>
      <c r="D21" s="30"/>
      <c r="E21" s="29">
        <f t="shared" si="1"/>
        <v>6873</v>
      </c>
      <c r="F21" s="29">
        <f t="shared" si="2"/>
        <v>3559</v>
      </c>
      <c r="G21" s="29">
        <f t="shared" si="3"/>
        <v>3314</v>
      </c>
      <c r="H21" s="29">
        <v>6401</v>
      </c>
      <c r="I21" s="29">
        <v>3333</v>
      </c>
      <c r="J21" s="29">
        <v>3068</v>
      </c>
      <c r="K21" s="26">
        <v>472</v>
      </c>
      <c r="L21" s="26">
        <v>226</v>
      </c>
      <c r="M21" s="26">
        <v>246</v>
      </c>
      <c r="N21" s="27">
        <v>0</v>
      </c>
      <c r="O21" s="27">
        <v>0</v>
      </c>
      <c r="P21" s="27">
        <v>0</v>
      </c>
      <c r="Q21" s="26">
        <v>0</v>
      </c>
      <c r="R21" s="26">
        <v>0</v>
      </c>
      <c r="S21" s="26">
        <v>0</v>
      </c>
      <c r="T21" s="67" t="s">
        <v>90</v>
      </c>
      <c r="U21" s="31"/>
      <c r="V21" s="17"/>
    </row>
    <row r="22" spans="1:22" ht="20.25" customHeight="1">
      <c r="A22" s="31"/>
      <c r="B22" s="31" t="s">
        <v>89</v>
      </c>
      <c r="C22" s="31"/>
      <c r="D22" s="31"/>
      <c r="E22" s="29">
        <f t="shared" si="1"/>
        <v>15938</v>
      </c>
      <c r="F22" s="29">
        <f t="shared" si="2"/>
        <v>8102</v>
      </c>
      <c r="G22" s="29">
        <f t="shared" si="3"/>
        <v>7836</v>
      </c>
      <c r="H22" s="71">
        <v>13119</v>
      </c>
      <c r="I22" s="71">
        <v>6589</v>
      </c>
      <c r="J22" s="71">
        <v>6530</v>
      </c>
      <c r="K22" s="71">
        <v>1718</v>
      </c>
      <c r="L22" s="71">
        <v>895</v>
      </c>
      <c r="M22" s="71">
        <v>823</v>
      </c>
      <c r="N22" s="26">
        <v>1101</v>
      </c>
      <c r="O22" s="26">
        <v>618</v>
      </c>
      <c r="P22" s="26">
        <v>483</v>
      </c>
      <c r="Q22" s="26">
        <v>0</v>
      </c>
      <c r="R22" s="26">
        <v>0</v>
      </c>
      <c r="S22" s="26">
        <v>0</v>
      </c>
      <c r="T22" s="67" t="s">
        <v>88</v>
      </c>
      <c r="U22" s="31"/>
      <c r="V22" s="17"/>
    </row>
    <row r="23" spans="1:22" ht="20.25" customHeight="1">
      <c r="A23" s="31"/>
      <c r="B23" s="31" t="s">
        <v>87</v>
      </c>
      <c r="C23" s="31"/>
      <c r="D23" s="31"/>
      <c r="E23" s="29">
        <f t="shared" si="1"/>
        <v>6241</v>
      </c>
      <c r="F23" s="29">
        <f t="shared" si="2"/>
        <v>3182</v>
      </c>
      <c r="G23" s="29">
        <f t="shared" si="3"/>
        <v>3059</v>
      </c>
      <c r="H23" s="71">
        <v>5226</v>
      </c>
      <c r="I23" s="71">
        <v>2656</v>
      </c>
      <c r="J23" s="71">
        <v>2570</v>
      </c>
      <c r="K23" s="71">
        <v>760</v>
      </c>
      <c r="L23" s="71">
        <v>397</v>
      </c>
      <c r="M23" s="71">
        <v>363</v>
      </c>
      <c r="N23" s="26">
        <v>255</v>
      </c>
      <c r="O23" s="26">
        <v>129</v>
      </c>
      <c r="P23" s="26">
        <v>126</v>
      </c>
      <c r="Q23" s="26">
        <v>0</v>
      </c>
      <c r="R23" s="26">
        <v>0</v>
      </c>
      <c r="S23" s="26">
        <v>0</v>
      </c>
      <c r="T23" s="67" t="s">
        <v>86</v>
      </c>
      <c r="U23" s="31"/>
      <c r="V23" s="17"/>
    </row>
    <row r="24" spans="1:22" ht="17.25" customHeight="1">
      <c r="A24" s="31"/>
      <c r="B24" s="31" t="s">
        <v>85</v>
      </c>
      <c r="C24" s="31"/>
      <c r="D24" s="31"/>
      <c r="E24" s="29">
        <f t="shared" si="1"/>
        <v>10662</v>
      </c>
      <c r="F24" s="29">
        <f t="shared" si="2"/>
        <v>5521</v>
      </c>
      <c r="G24" s="29">
        <f t="shared" si="3"/>
        <v>5141</v>
      </c>
      <c r="H24" s="71">
        <v>5658</v>
      </c>
      <c r="I24" s="71">
        <v>2948</v>
      </c>
      <c r="J24" s="71">
        <v>2710</v>
      </c>
      <c r="K24" s="71">
        <v>3414</v>
      </c>
      <c r="L24" s="71">
        <v>1730</v>
      </c>
      <c r="M24" s="71">
        <v>1684</v>
      </c>
      <c r="N24" s="26">
        <v>1590</v>
      </c>
      <c r="O24" s="26">
        <v>843</v>
      </c>
      <c r="P24" s="26">
        <v>747</v>
      </c>
      <c r="Q24" s="26">
        <v>0</v>
      </c>
      <c r="R24" s="26">
        <v>0</v>
      </c>
      <c r="S24" s="26">
        <v>0</v>
      </c>
      <c r="T24" s="67" t="s">
        <v>84</v>
      </c>
      <c r="U24" s="31"/>
      <c r="V24" s="17"/>
    </row>
    <row r="25" spans="1:22" ht="26.25" customHeight="1">
      <c r="A25" s="31"/>
      <c r="B25" s="31" t="s">
        <v>83</v>
      </c>
      <c r="C25" s="31"/>
      <c r="D25" s="30"/>
      <c r="E25" s="29">
        <f t="shared" si="1"/>
        <v>7788</v>
      </c>
      <c r="F25" s="29">
        <f t="shared" si="2"/>
        <v>4155</v>
      </c>
      <c r="G25" s="29">
        <f t="shared" si="3"/>
        <v>3633</v>
      </c>
      <c r="H25" s="68">
        <v>7303</v>
      </c>
      <c r="I25" s="26">
        <v>3900</v>
      </c>
      <c r="J25" s="26">
        <v>3403</v>
      </c>
      <c r="K25" s="68">
        <v>485</v>
      </c>
      <c r="L25" s="68">
        <v>255</v>
      </c>
      <c r="M25" s="68">
        <v>230</v>
      </c>
      <c r="N25" s="27">
        <v>0</v>
      </c>
      <c r="O25" s="27">
        <v>0</v>
      </c>
      <c r="P25" s="27">
        <v>0</v>
      </c>
      <c r="Q25" s="26">
        <v>0</v>
      </c>
      <c r="R25" s="26">
        <v>0</v>
      </c>
      <c r="S25" s="70">
        <v>0</v>
      </c>
      <c r="T25" s="67" t="s">
        <v>82</v>
      </c>
      <c r="U25" s="31"/>
      <c r="V25" s="17"/>
    </row>
    <row r="26" spans="1:22" s="2" customFormat="1" ht="15.75">
      <c r="A26" s="17"/>
      <c r="B26" s="69"/>
      <c r="C26" s="17"/>
      <c r="D26" s="17"/>
      <c r="E26" s="17"/>
      <c r="F26" s="17"/>
      <c r="G26" s="17"/>
      <c r="H26" s="69"/>
      <c r="I26" s="69"/>
      <c r="J26" s="69"/>
      <c r="K26" s="69"/>
      <c r="L26" s="69"/>
      <c r="M26" s="69"/>
      <c r="N26" s="17"/>
      <c r="O26" s="17"/>
      <c r="P26" s="69"/>
      <c r="Q26" s="69"/>
      <c r="R26" s="69"/>
      <c r="S26" s="69"/>
      <c r="T26" s="69"/>
      <c r="U26" s="69"/>
      <c r="V26" s="69"/>
    </row>
    <row r="27" spans="1:22" s="2" customFormat="1" ht="2.25" customHeight="1">
      <c r="B27" s="3"/>
      <c r="K27" s="3"/>
    </row>
    <row r="28" spans="1:22">
      <c r="A28" s="62"/>
      <c r="B28" s="65" t="s">
        <v>53</v>
      </c>
      <c r="C28" s="61">
        <v>3.7</v>
      </c>
      <c r="D28" s="65" t="s">
        <v>52</v>
      </c>
      <c r="E28" s="65"/>
      <c r="F28" s="65"/>
      <c r="G28" s="65"/>
      <c r="H28" s="65"/>
      <c r="I28" s="65"/>
      <c r="J28" s="65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1:22" ht="14.25" customHeight="1">
      <c r="A29" s="60"/>
      <c r="B29" s="54" t="s">
        <v>51</v>
      </c>
      <c r="C29" s="61">
        <v>3.7</v>
      </c>
      <c r="D29" s="54" t="s">
        <v>50</v>
      </c>
      <c r="E29" s="54"/>
      <c r="F29" s="54"/>
      <c r="G29" s="54"/>
      <c r="H29" s="54"/>
      <c r="I29" s="54"/>
      <c r="J29" s="54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2" ht="8.2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22" ht="18" customHeight="1">
      <c r="A31" s="82" t="s">
        <v>49</v>
      </c>
      <c r="B31" s="82"/>
      <c r="C31" s="82"/>
      <c r="D31" s="83"/>
      <c r="E31" s="58"/>
      <c r="F31" s="54"/>
      <c r="G31" s="37"/>
      <c r="H31" s="91" t="s">
        <v>48</v>
      </c>
      <c r="I31" s="92"/>
      <c r="J31" s="92"/>
      <c r="K31" s="92"/>
      <c r="L31" s="92"/>
      <c r="M31" s="92"/>
      <c r="N31" s="93"/>
      <c r="O31" s="93"/>
      <c r="P31" s="93"/>
      <c r="Q31" s="94"/>
      <c r="R31" s="94"/>
      <c r="S31" s="95"/>
      <c r="T31" s="88" t="s">
        <v>47</v>
      </c>
      <c r="U31" s="2"/>
      <c r="V31" s="2"/>
    </row>
    <row r="32" spans="1:22" ht="17.25" customHeight="1">
      <c r="A32" s="84"/>
      <c r="B32" s="84"/>
      <c r="C32" s="84"/>
      <c r="D32" s="85"/>
      <c r="E32" s="52"/>
      <c r="F32" s="54"/>
      <c r="G32" s="37"/>
      <c r="H32" s="52"/>
      <c r="I32" s="54"/>
      <c r="J32" s="53"/>
      <c r="K32" s="47"/>
      <c r="L32" s="48" t="s">
        <v>46</v>
      </c>
      <c r="M32" s="47"/>
      <c r="N32" s="57"/>
      <c r="O32" s="56"/>
      <c r="P32" s="55"/>
      <c r="Q32" s="54"/>
      <c r="R32" s="54"/>
      <c r="S32" s="53"/>
      <c r="T32" s="89"/>
      <c r="U32" s="2"/>
      <c r="V32" s="2"/>
    </row>
    <row r="33" spans="1:22" ht="15.75" customHeight="1">
      <c r="A33" s="84"/>
      <c r="B33" s="84"/>
      <c r="C33" s="84"/>
      <c r="D33" s="85"/>
      <c r="E33" s="77" t="s">
        <v>33</v>
      </c>
      <c r="F33" s="78"/>
      <c r="G33" s="79"/>
      <c r="H33" s="50"/>
      <c r="I33" s="48" t="s">
        <v>45</v>
      </c>
      <c r="J33" s="49"/>
      <c r="K33" s="47"/>
      <c r="L33" s="48" t="s">
        <v>44</v>
      </c>
      <c r="M33" s="47"/>
      <c r="N33" s="96"/>
      <c r="O33" s="93"/>
      <c r="P33" s="97"/>
      <c r="Q33" s="78"/>
      <c r="R33" s="78"/>
      <c r="S33" s="79"/>
      <c r="T33" s="89"/>
      <c r="U33" s="2"/>
      <c r="V33" s="2"/>
    </row>
    <row r="34" spans="1:22" ht="19.5" customHeight="1">
      <c r="A34" s="84"/>
      <c r="B34" s="84"/>
      <c r="C34" s="84"/>
      <c r="D34" s="85"/>
      <c r="E34" s="77" t="s">
        <v>30</v>
      </c>
      <c r="F34" s="78"/>
      <c r="G34" s="79"/>
      <c r="H34" s="50"/>
      <c r="I34" s="48" t="s">
        <v>43</v>
      </c>
      <c r="J34" s="49"/>
      <c r="K34" s="47"/>
      <c r="L34" s="48" t="s">
        <v>42</v>
      </c>
      <c r="M34" s="47"/>
      <c r="N34" s="77" t="s">
        <v>41</v>
      </c>
      <c r="O34" s="78"/>
      <c r="P34" s="79"/>
      <c r="Q34" s="78" t="s">
        <v>40</v>
      </c>
      <c r="R34" s="78"/>
      <c r="S34" s="79"/>
      <c r="T34" s="89"/>
      <c r="U34" s="2"/>
      <c r="V34" s="2"/>
    </row>
    <row r="35" spans="1:22" ht="15.75" customHeight="1">
      <c r="A35" s="84"/>
      <c r="B35" s="84"/>
      <c r="C35" s="84"/>
      <c r="D35" s="85"/>
      <c r="E35" s="52"/>
      <c r="F35" s="51"/>
      <c r="G35" s="37"/>
      <c r="H35" s="50"/>
      <c r="I35" s="48" t="s">
        <v>39</v>
      </c>
      <c r="J35" s="49"/>
      <c r="K35" s="47"/>
      <c r="L35" s="48" t="s">
        <v>38</v>
      </c>
      <c r="M35" s="47"/>
      <c r="N35" s="77" t="s">
        <v>37</v>
      </c>
      <c r="O35" s="78"/>
      <c r="P35" s="79"/>
      <c r="Q35" s="78" t="s">
        <v>36</v>
      </c>
      <c r="R35" s="78"/>
      <c r="S35" s="79"/>
      <c r="T35" s="89"/>
      <c r="U35" s="2"/>
      <c r="V35" s="2"/>
    </row>
    <row r="36" spans="1:22" ht="16.5" customHeight="1">
      <c r="A36" s="84"/>
      <c r="B36" s="84"/>
      <c r="C36" s="84"/>
      <c r="D36" s="85"/>
      <c r="E36" s="46"/>
      <c r="F36" s="42"/>
      <c r="G36" s="35"/>
      <c r="H36" s="45"/>
      <c r="I36" s="44" t="s">
        <v>35</v>
      </c>
      <c r="J36" s="43"/>
      <c r="K36" s="41"/>
      <c r="L36" s="42" t="s">
        <v>35</v>
      </c>
      <c r="M36" s="41"/>
      <c r="N36" s="98" t="s">
        <v>34</v>
      </c>
      <c r="O36" s="99"/>
      <c r="P36" s="100"/>
      <c r="Q36" s="41"/>
      <c r="R36" s="41"/>
      <c r="S36" s="40"/>
      <c r="T36" s="89"/>
      <c r="U36" s="2"/>
      <c r="V36" s="2"/>
    </row>
    <row r="37" spans="1:22" ht="16.5" customHeight="1">
      <c r="A37" s="84"/>
      <c r="B37" s="84"/>
      <c r="C37" s="84"/>
      <c r="D37" s="85"/>
      <c r="E37" s="38" t="s">
        <v>33</v>
      </c>
      <c r="F37" s="38" t="s">
        <v>32</v>
      </c>
      <c r="G37" s="37" t="s">
        <v>31</v>
      </c>
      <c r="H37" s="38" t="s">
        <v>33</v>
      </c>
      <c r="I37" s="38" t="s">
        <v>32</v>
      </c>
      <c r="J37" s="37" t="s">
        <v>31</v>
      </c>
      <c r="K37" s="38" t="s">
        <v>33</v>
      </c>
      <c r="L37" s="38" t="s">
        <v>32</v>
      </c>
      <c r="M37" s="37" t="s">
        <v>31</v>
      </c>
      <c r="N37" s="39" t="s">
        <v>33</v>
      </c>
      <c r="O37" s="37" t="s">
        <v>32</v>
      </c>
      <c r="P37" s="37" t="s">
        <v>31</v>
      </c>
      <c r="Q37" s="38" t="s">
        <v>33</v>
      </c>
      <c r="R37" s="38" t="s">
        <v>32</v>
      </c>
      <c r="S37" s="37" t="s">
        <v>31</v>
      </c>
      <c r="T37" s="89"/>
    </row>
    <row r="38" spans="1:22" ht="15.75" customHeight="1">
      <c r="A38" s="86"/>
      <c r="B38" s="86"/>
      <c r="C38" s="86"/>
      <c r="D38" s="87"/>
      <c r="E38" s="36" t="s">
        <v>30</v>
      </c>
      <c r="F38" s="36" t="s">
        <v>29</v>
      </c>
      <c r="G38" s="35" t="s">
        <v>28</v>
      </c>
      <c r="H38" s="36" t="s">
        <v>30</v>
      </c>
      <c r="I38" s="36" t="s">
        <v>29</v>
      </c>
      <c r="J38" s="35" t="s">
        <v>28</v>
      </c>
      <c r="K38" s="36" t="s">
        <v>30</v>
      </c>
      <c r="L38" s="36" t="s">
        <v>29</v>
      </c>
      <c r="M38" s="35" t="s">
        <v>28</v>
      </c>
      <c r="N38" s="36" t="s">
        <v>30</v>
      </c>
      <c r="O38" s="35" t="s">
        <v>29</v>
      </c>
      <c r="P38" s="35" t="s">
        <v>28</v>
      </c>
      <c r="Q38" s="36" t="s">
        <v>30</v>
      </c>
      <c r="R38" s="36" t="s">
        <v>29</v>
      </c>
      <c r="S38" s="35" t="s">
        <v>28</v>
      </c>
      <c r="T38" s="90"/>
    </row>
    <row r="39" spans="1:22">
      <c r="A39" s="31"/>
      <c r="B39" s="31" t="s">
        <v>81</v>
      </c>
      <c r="C39" s="31"/>
      <c r="D39" s="30"/>
      <c r="E39" s="29">
        <f t="shared" ref="E39:E52" si="4">H39+K39+N39</f>
        <v>13383</v>
      </c>
      <c r="F39" s="29">
        <f t="shared" ref="F39:F52" si="5">I39+L39+O39</f>
        <v>6584</v>
      </c>
      <c r="G39" s="29">
        <f t="shared" ref="G39:G52" si="6">J39+M39+P39</f>
        <v>6799</v>
      </c>
      <c r="H39" s="68">
        <v>13001</v>
      </c>
      <c r="I39" s="26">
        <v>6392</v>
      </c>
      <c r="J39" s="26">
        <v>6609</v>
      </c>
      <c r="K39" s="68">
        <v>280</v>
      </c>
      <c r="L39" s="68">
        <v>141</v>
      </c>
      <c r="M39" s="68">
        <v>139</v>
      </c>
      <c r="N39" s="26">
        <v>102</v>
      </c>
      <c r="O39" s="26">
        <v>51</v>
      </c>
      <c r="P39" s="26">
        <v>51</v>
      </c>
      <c r="Q39" s="26">
        <v>0</v>
      </c>
      <c r="R39" s="26">
        <v>0</v>
      </c>
      <c r="S39" s="26">
        <v>0</v>
      </c>
      <c r="T39" s="67" t="s">
        <v>80</v>
      </c>
      <c r="U39" s="33"/>
      <c r="V39" s="33"/>
    </row>
    <row r="40" spans="1:22">
      <c r="A40" s="31"/>
      <c r="B40" s="31" t="s">
        <v>79</v>
      </c>
      <c r="C40" s="31"/>
      <c r="D40" s="30"/>
      <c r="E40" s="29">
        <f t="shared" si="4"/>
        <v>18133</v>
      </c>
      <c r="F40" s="29">
        <f t="shared" si="5"/>
        <v>8985</v>
      </c>
      <c r="G40" s="29">
        <f t="shared" si="6"/>
        <v>9148</v>
      </c>
      <c r="H40" s="68">
        <v>17951</v>
      </c>
      <c r="I40" s="26">
        <v>8880</v>
      </c>
      <c r="J40" s="26">
        <v>9071</v>
      </c>
      <c r="K40" s="68">
        <v>182</v>
      </c>
      <c r="L40" s="68">
        <v>105</v>
      </c>
      <c r="M40" s="68">
        <v>77</v>
      </c>
      <c r="N40" s="27">
        <v>0</v>
      </c>
      <c r="O40" s="27">
        <v>0</v>
      </c>
      <c r="P40" s="27">
        <v>0</v>
      </c>
      <c r="Q40" s="26">
        <v>0</v>
      </c>
      <c r="R40" s="26">
        <v>0</v>
      </c>
      <c r="S40" s="26">
        <v>0</v>
      </c>
      <c r="T40" s="67" t="s">
        <v>78</v>
      </c>
    </row>
    <row r="41" spans="1:22">
      <c r="A41" s="31"/>
      <c r="B41" s="31" t="s">
        <v>77</v>
      </c>
      <c r="C41" s="31"/>
      <c r="D41" s="30"/>
      <c r="E41" s="29">
        <f t="shared" si="4"/>
        <v>12339</v>
      </c>
      <c r="F41" s="29">
        <f t="shared" si="5"/>
        <v>6097</v>
      </c>
      <c r="G41" s="29">
        <f t="shared" si="6"/>
        <v>6242</v>
      </c>
      <c r="H41" s="68">
        <v>9007</v>
      </c>
      <c r="I41" s="26">
        <v>4440</v>
      </c>
      <c r="J41" s="26">
        <v>4567</v>
      </c>
      <c r="K41" s="68">
        <v>3332</v>
      </c>
      <c r="L41" s="68">
        <v>1657</v>
      </c>
      <c r="M41" s="68">
        <v>1675</v>
      </c>
      <c r="N41" s="27">
        <v>0</v>
      </c>
      <c r="O41" s="27">
        <v>0</v>
      </c>
      <c r="P41" s="27">
        <v>0</v>
      </c>
      <c r="Q41" s="26">
        <v>0</v>
      </c>
      <c r="R41" s="26">
        <v>0</v>
      </c>
      <c r="S41" s="26">
        <v>0</v>
      </c>
      <c r="T41" s="67" t="s">
        <v>76</v>
      </c>
    </row>
    <row r="42" spans="1:22">
      <c r="A42" s="31"/>
      <c r="B42" s="31" t="s">
        <v>75</v>
      </c>
      <c r="C42" s="31"/>
      <c r="D42" s="30"/>
      <c r="E42" s="29">
        <f t="shared" si="4"/>
        <v>11035</v>
      </c>
      <c r="F42" s="29">
        <f t="shared" si="5"/>
        <v>5568</v>
      </c>
      <c r="G42" s="29">
        <f t="shared" si="6"/>
        <v>5467</v>
      </c>
      <c r="H42" s="68">
        <v>11035</v>
      </c>
      <c r="I42" s="26">
        <v>5568</v>
      </c>
      <c r="J42" s="26">
        <v>5467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6">
        <v>0</v>
      </c>
      <c r="R42" s="26">
        <v>0</v>
      </c>
      <c r="S42" s="26">
        <v>0</v>
      </c>
      <c r="T42" s="67" t="s">
        <v>74</v>
      </c>
    </row>
    <row r="43" spans="1:22">
      <c r="A43" s="31"/>
      <c r="B43" s="31" t="s">
        <v>73</v>
      </c>
      <c r="C43" s="31"/>
      <c r="D43" s="30"/>
      <c r="E43" s="29">
        <f t="shared" si="4"/>
        <v>6664</v>
      </c>
      <c r="F43" s="29">
        <f t="shared" si="5"/>
        <v>3479</v>
      </c>
      <c r="G43" s="29">
        <f t="shared" si="6"/>
        <v>3185</v>
      </c>
      <c r="H43" s="26">
        <v>6314</v>
      </c>
      <c r="I43" s="26">
        <v>3310</v>
      </c>
      <c r="J43" s="26">
        <v>3004</v>
      </c>
      <c r="K43" s="26">
        <v>350</v>
      </c>
      <c r="L43" s="26">
        <v>169</v>
      </c>
      <c r="M43" s="26">
        <v>181</v>
      </c>
      <c r="N43" s="27">
        <v>0</v>
      </c>
      <c r="O43" s="27">
        <v>0</v>
      </c>
      <c r="P43" s="27">
        <v>0</v>
      </c>
      <c r="Q43" s="26">
        <v>0</v>
      </c>
      <c r="R43" s="26">
        <v>0</v>
      </c>
      <c r="S43" s="26">
        <v>0</v>
      </c>
      <c r="T43" s="67" t="s">
        <v>72</v>
      </c>
    </row>
    <row r="44" spans="1:22">
      <c r="A44" s="31"/>
      <c r="B44" s="31" t="s">
        <v>71</v>
      </c>
      <c r="C44" s="31"/>
      <c r="D44" s="30"/>
      <c r="E44" s="29">
        <f t="shared" si="4"/>
        <v>3594</v>
      </c>
      <c r="F44" s="29">
        <f t="shared" si="5"/>
        <v>1786</v>
      </c>
      <c r="G44" s="29">
        <f t="shared" si="6"/>
        <v>1808</v>
      </c>
      <c r="H44" s="26">
        <v>3555</v>
      </c>
      <c r="I44" s="26">
        <v>1771</v>
      </c>
      <c r="J44" s="26">
        <v>1784</v>
      </c>
      <c r="K44" s="26">
        <v>39</v>
      </c>
      <c r="L44" s="26">
        <v>15</v>
      </c>
      <c r="M44" s="26">
        <v>24</v>
      </c>
      <c r="N44" s="27">
        <v>0</v>
      </c>
      <c r="O44" s="27">
        <v>0</v>
      </c>
      <c r="P44" s="27">
        <v>0</v>
      </c>
      <c r="Q44" s="26">
        <v>0</v>
      </c>
      <c r="R44" s="26">
        <v>0</v>
      </c>
      <c r="S44" s="26">
        <v>0</v>
      </c>
      <c r="T44" s="67" t="s">
        <v>70</v>
      </c>
    </row>
    <row r="45" spans="1:22">
      <c r="A45" s="31"/>
      <c r="B45" s="31" t="s">
        <v>69</v>
      </c>
      <c r="C45" s="31"/>
      <c r="D45" s="30"/>
      <c r="E45" s="29">
        <f t="shared" si="4"/>
        <v>14183</v>
      </c>
      <c r="F45" s="29">
        <f t="shared" si="5"/>
        <v>7409</v>
      </c>
      <c r="G45" s="29">
        <f t="shared" si="6"/>
        <v>6774</v>
      </c>
      <c r="H45" s="26">
        <v>10860</v>
      </c>
      <c r="I45" s="26">
        <v>5709</v>
      </c>
      <c r="J45" s="26">
        <v>5151</v>
      </c>
      <c r="K45" s="26">
        <v>3323</v>
      </c>
      <c r="L45" s="26">
        <v>1700</v>
      </c>
      <c r="M45" s="26">
        <v>1623</v>
      </c>
      <c r="N45" s="27">
        <v>0</v>
      </c>
      <c r="O45" s="27">
        <v>0</v>
      </c>
      <c r="P45" s="27">
        <v>0</v>
      </c>
      <c r="Q45" s="26">
        <v>0</v>
      </c>
      <c r="R45" s="26">
        <v>0</v>
      </c>
      <c r="S45" s="26">
        <v>0</v>
      </c>
      <c r="T45" s="67" t="s">
        <v>68</v>
      </c>
    </row>
    <row r="46" spans="1:22">
      <c r="A46" s="31"/>
      <c r="B46" s="31" t="s">
        <v>67</v>
      </c>
      <c r="C46" s="31"/>
      <c r="D46" s="30"/>
      <c r="E46" s="29">
        <f t="shared" si="4"/>
        <v>33096</v>
      </c>
      <c r="F46" s="29">
        <f t="shared" si="5"/>
        <v>16689</v>
      </c>
      <c r="G46" s="29">
        <f t="shared" si="6"/>
        <v>16407</v>
      </c>
      <c r="H46" s="26">
        <v>19851</v>
      </c>
      <c r="I46" s="26">
        <v>9907</v>
      </c>
      <c r="J46" s="26">
        <v>9944</v>
      </c>
      <c r="K46" s="26">
        <v>12212</v>
      </c>
      <c r="L46" s="26">
        <v>6232</v>
      </c>
      <c r="M46" s="26">
        <v>5980</v>
      </c>
      <c r="N46" s="26">
        <v>1033</v>
      </c>
      <c r="O46" s="26">
        <v>550</v>
      </c>
      <c r="P46" s="26">
        <v>483</v>
      </c>
      <c r="Q46" s="26">
        <v>0</v>
      </c>
      <c r="R46" s="26">
        <v>0</v>
      </c>
      <c r="S46" s="26">
        <v>0</v>
      </c>
      <c r="T46" s="25" t="s">
        <v>66</v>
      </c>
    </row>
    <row r="47" spans="1:22">
      <c r="A47" s="31"/>
      <c r="B47" s="31" t="s">
        <v>65</v>
      </c>
      <c r="C47" s="31"/>
      <c r="D47" s="30"/>
      <c r="E47" s="29">
        <f t="shared" si="4"/>
        <v>6661</v>
      </c>
      <c r="F47" s="29">
        <f t="shared" si="5"/>
        <v>3516</v>
      </c>
      <c r="G47" s="29">
        <f t="shared" si="6"/>
        <v>3145</v>
      </c>
      <c r="H47" s="26">
        <v>6171</v>
      </c>
      <c r="I47" s="26">
        <v>3276</v>
      </c>
      <c r="J47" s="26">
        <v>2895</v>
      </c>
      <c r="K47" s="26">
        <v>490</v>
      </c>
      <c r="L47" s="26">
        <v>240</v>
      </c>
      <c r="M47" s="26">
        <v>250</v>
      </c>
      <c r="N47" s="27">
        <v>0</v>
      </c>
      <c r="O47" s="27">
        <v>0</v>
      </c>
      <c r="P47" s="27">
        <v>0</v>
      </c>
      <c r="Q47" s="26">
        <v>0</v>
      </c>
      <c r="R47" s="26">
        <v>0</v>
      </c>
      <c r="S47" s="26">
        <v>0</v>
      </c>
      <c r="T47" s="25" t="s">
        <v>64</v>
      </c>
    </row>
    <row r="48" spans="1:22">
      <c r="A48" s="31"/>
      <c r="B48" s="31" t="s">
        <v>63</v>
      </c>
      <c r="C48" s="31"/>
      <c r="D48" s="30"/>
      <c r="E48" s="29">
        <f t="shared" si="4"/>
        <v>3717</v>
      </c>
      <c r="F48" s="29">
        <f t="shared" si="5"/>
        <v>1938</v>
      </c>
      <c r="G48" s="29">
        <f t="shared" si="6"/>
        <v>1779</v>
      </c>
      <c r="H48" s="26">
        <v>3670</v>
      </c>
      <c r="I48" s="26">
        <v>1919</v>
      </c>
      <c r="J48" s="26">
        <v>1751</v>
      </c>
      <c r="K48" s="26">
        <v>47</v>
      </c>
      <c r="L48" s="26">
        <v>19</v>
      </c>
      <c r="M48" s="26">
        <v>28</v>
      </c>
      <c r="N48" s="27">
        <v>0</v>
      </c>
      <c r="O48" s="27">
        <v>0</v>
      </c>
      <c r="P48" s="27">
        <v>0</v>
      </c>
      <c r="Q48" s="26">
        <v>0</v>
      </c>
      <c r="R48" s="26">
        <v>0</v>
      </c>
      <c r="S48" s="26">
        <v>0</v>
      </c>
      <c r="T48" s="25" t="s">
        <v>62</v>
      </c>
    </row>
    <row r="49" spans="1:22">
      <c r="A49" s="31"/>
      <c r="B49" s="31" t="s">
        <v>61</v>
      </c>
      <c r="C49" s="31"/>
      <c r="D49" s="30"/>
      <c r="E49" s="29">
        <f t="shared" si="4"/>
        <v>3930</v>
      </c>
      <c r="F49" s="29">
        <f t="shared" si="5"/>
        <v>1980</v>
      </c>
      <c r="G49" s="29">
        <f t="shared" si="6"/>
        <v>1950</v>
      </c>
      <c r="H49" s="29">
        <v>3503</v>
      </c>
      <c r="I49" s="29">
        <v>1749</v>
      </c>
      <c r="J49" s="29">
        <v>1754</v>
      </c>
      <c r="K49" s="27">
        <v>0</v>
      </c>
      <c r="L49" s="27">
        <v>0</v>
      </c>
      <c r="M49" s="27">
        <v>0</v>
      </c>
      <c r="N49" s="26">
        <v>427</v>
      </c>
      <c r="O49" s="26">
        <v>231</v>
      </c>
      <c r="P49" s="26">
        <v>196</v>
      </c>
      <c r="Q49" s="26">
        <v>0</v>
      </c>
      <c r="R49" s="26">
        <v>0</v>
      </c>
      <c r="S49" s="26">
        <v>0</v>
      </c>
      <c r="T49" s="25" t="s">
        <v>60</v>
      </c>
    </row>
    <row r="50" spans="1:22">
      <c r="A50" s="31"/>
      <c r="B50" s="31" t="s">
        <v>59</v>
      </c>
      <c r="C50" s="31"/>
      <c r="D50" s="30"/>
      <c r="E50" s="29">
        <f t="shared" si="4"/>
        <v>5453</v>
      </c>
      <c r="F50" s="29">
        <f t="shared" si="5"/>
        <v>2851</v>
      </c>
      <c r="G50" s="29">
        <f t="shared" si="6"/>
        <v>2602</v>
      </c>
      <c r="H50" s="26">
        <v>5122</v>
      </c>
      <c r="I50" s="26">
        <v>2696</v>
      </c>
      <c r="J50" s="26">
        <v>2426</v>
      </c>
      <c r="K50" s="26">
        <v>331</v>
      </c>
      <c r="L50" s="26">
        <v>155</v>
      </c>
      <c r="M50" s="26">
        <v>176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5" t="s">
        <v>58</v>
      </c>
    </row>
    <row r="51" spans="1:22">
      <c r="A51" s="31"/>
      <c r="B51" s="31" t="s">
        <v>57</v>
      </c>
      <c r="C51" s="31"/>
      <c r="D51" s="30"/>
      <c r="E51" s="29">
        <f t="shared" si="4"/>
        <v>2399</v>
      </c>
      <c r="F51" s="29">
        <f t="shared" si="5"/>
        <v>1266</v>
      </c>
      <c r="G51" s="29">
        <f t="shared" si="6"/>
        <v>1133</v>
      </c>
      <c r="H51" s="26">
        <v>2399</v>
      </c>
      <c r="I51" s="26">
        <v>1266</v>
      </c>
      <c r="J51" s="26">
        <v>1133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6">
        <v>0</v>
      </c>
      <c r="R51" s="26">
        <v>0</v>
      </c>
      <c r="S51" s="26">
        <v>0</v>
      </c>
      <c r="T51" s="25" t="s">
        <v>56</v>
      </c>
    </row>
    <row r="52" spans="1:22" ht="27.75" customHeight="1">
      <c r="A52" s="31"/>
      <c r="B52" s="31" t="s">
        <v>55</v>
      </c>
      <c r="C52" s="31"/>
      <c r="D52" s="30"/>
      <c r="E52" s="29">
        <f t="shared" si="4"/>
        <v>2702</v>
      </c>
      <c r="F52" s="29">
        <f t="shared" si="5"/>
        <v>1436</v>
      </c>
      <c r="G52" s="29">
        <f t="shared" si="6"/>
        <v>1266</v>
      </c>
      <c r="H52" s="26">
        <v>2702</v>
      </c>
      <c r="I52" s="26">
        <v>1436</v>
      </c>
      <c r="J52" s="26">
        <v>1266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6">
        <v>0</v>
      </c>
      <c r="R52" s="26">
        <v>0</v>
      </c>
      <c r="S52" s="26">
        <v>0</v>
      </c>
      <c r="T52" s="25" t="s">
        <v>54</v>
      </c>
      <c r="U52" s="62"/>
      <c r="V52" s="62"/>
    </row>
    <row r="53" spans="1:22" ht="41.25" customHeight="1">
      <c r="A53" s="66"/>
      <c r="B53" s="65" t="s">
        <v>53</v>
      </c>
      <c r="C53" s="61">
        <v>3.7</v>
      </c>
      <c r="D53" s="65" t="s">
        <v>52</v>
      </c>
      <c r="E53" s="65"/>
      <c r="F53" s="65"/>
      <c r="G53" s="65"/>
      <c r="H53" s="65"/>
      <c r="I53" s="65"/>
      <c r="J53" s="65"/>
      <c r="K53" s="64"/>
      <c r="L53" s="64"/>
      <c r="M53" s="64"/>
      <c r="N53" s="64"/>
      <c r="O53" s="64"/>
      <c r="P53" s="64"/>
      <c r="Q53" s="64"/>
      <c r="R53" s="64"/>
      <c r="S53" s="64"/>
      <c r="T53" s="63"/>
      <c r="U53" s="62"/>
      <c r="V53" s="62"/>
    </row>
    <row r="54" spans="1:22" ht="14.25" customHeight="1">
      <c r="A54" s="60"/>
      <c r="B54" s="54" t="s">
        <v>51</v>
      </c>
      <c r="C54" s="61">
        <v>3.7</v>
      </c>
      <c r="D54" s="54" t="s">
        <v>50</v>
      </c>
      <c r="E54" s="54"/>
      <c r="F54" s="54"/>
      <c r="G54" s="54"/>
      <c r="H54" s="54"/>
      <c r="I54" s="54"/>
      <c r="J54" s="54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1:22" ht="1.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22">
      <c r="A56" s="82" t="s">
        <v>49</v>
      </c>
      <c r="B56" s="82"/>
      <c r="C56" s="82"/>
      <c r="D56" s="83"/>
      <c r="E56" s="58"/>
      <c r="F56" s="54"/>
      <c r="G56" s="37"/>
      <c r="H56" s="91" t="s">
        <v>48</v>
      </c>
      <c r="I56" s="92"/>
      <c r="J56" s="92"/>
      <c r="K56" s="92"/>
      <c r="L56" s="92"/>
      <c r="M56" s="92"/>
      <c r="N56" s="93"/>
      <c r="O56" s="93"/>
      <c r="P56" s="93"/>
      <c r="Q56" s="94"/>
      <c r="R56" s="94"/>
      <c r="S56" s="95"/>
      <c r="T56" s="88" t="s">
        <v>47</v>
      </c>
      <c r="U56" s="2"/>
      <c r="V56" s="2"/>
    </row>
    <row r="57" spans="1:22">
      <c r="A57" s="101"/>
      <c r="B57" s="101"/>
      <c r="C57" s="101"/>
      <c r="D57" s="85"/>
      <c r="E57" s="52"/>
      <c r="F57" s="54"/>
      <c r="G57" s="37"/>
      <c r="H57" s="52"/>
      <c r="I57" s="54"/>
      <c r="J57" s="53"/>
      <c r="K57" s="47"/>
      <c r="L57" s="48" t="s">
        <v>46</v>
      </c>
      <c r="M57" s="47"/>
      <c r="N57" s="57"/>
      <c r="O57" s="56"/>
      <c r="P57" s="55"/>
      <c r="Q57" s="54"/>
      <c r="R57" s="54"/>
      <c r="S57" s="53"/>
      <c r="T57" s="89"/>
      <c r="U57" s="2"/>
      <c r="V57" s="2"/>
    </row>
    <row r="58" spans="1:22">
      <c r="A58" s="101"/>
      <c r="B58" s="101"/>
      <c r="C58" s="101"/>
      <c r="D58" s="85"/>
      <c r="E58" s="77" t="s">
        <v>33</v>
      </c>
      <c r="F58" s="78"/>
      <c r="G58" s="79"/>
      <c r="H58" s="50"/>
      <c r="I58" s="48" t="s">
        <v>45</v>
      </c>
      <c r="J58" s="49"/>
      <c r="K58" s="47"/>
      <c r="L58" s="48" t="s">
        <v>44</v>
      </c>
      <c r="M58" s="47"/>
      <c r="N58" s="96"/>
      <c r="O58" s="93"/>
      <c r="P58" s="97"/>
      <c r="Q58" s="78"/>
      <c r="R58" s="78"/>
      <c r="S58" s="79"/>
      <c r="T58" s="89"/>
      <c r="U58" s="2"/>
      <c r="V58" s="2"/>
    </row>
    <row r="59" spans="1:22" ht="19.5">
      <c r="A59" s="101"/>
      <c r="B59" s="101"/>
      <c r="C59" s="101"/>
      <c r="D59" s="85"/>
      <c r="E59" s="77" t="s">
        <v>30</v>
      </c>
      <c r="F59" s="78"/>
      <c r="G59" s="79"/>
      <c r="H59" s="50"/>
      <c r="I59" s="48" t="s">
        <v>43</v>
      </c>
      <c r="J59" s="49"/>
      <c r="K59" s="47"/>
      <c r="L59" s="48" t="s">
        <v>42</v>
      </c>
      <c r="M59" s="47"/>
      <c r="N59" s="77" t="s">
        <v>41</v>
      </c>
      <c r="O59" s="78"/>
      <c r="P59" s="79"/>
      <c r="Q59" s="78" t="s">
        <v>40</v>
      </c>
      <c r="R59" s="78"/>
      <c r="S59" s="79"/>
      <c r="T59" s="89"/>
      <c r="U59" s="2"/>
      <c r="V59" s="2"/>
    </row>
    <row r="60" spans="1:22">
      <c r="A60" s="101"/>
      <c r="B60" s="101"/>
      <c r="C60" s="101"/>
      <c r="D60" s="85"/>
      <c r="E60" s="52"/>
      <c r="F60" s="51"/>
      <c r="G60" s="37"/>
      <c r="H60" s="50"/>
      <c r="I60" s="48" t="s">
        <v>39</v>
      </c>
      <c r="J60" s="49"/>
      <c r="K60" s="47"/>
      <c r="L60" s="48" t="s">
        <v>38</v>
      </c>
      <c r="M60" s="47"/>
      <c r="N60" s="77" t="s">
        <v>37</v>
      </c>
      <c r="O60" s="78"/>
      <c r="P60" s="79"/>
      <c r="Q60" s="78" t="s">
        <v>36</v>
      </c>
      <c r="R60" s="78"/>
      <c r="S60" s="79"/>
      <c r="T60" s="89"/>
      <c r="U60" s="2"/>
      <c r="V60" s="2"/>
    </row>
    <row r="61" spans="1:22">
      <c r="A61" s="101"/>
      <c r="B61" s="101"/>
      <c r="C61" s="101"/>
      <c r="D61" s="85"/>
      <c r="E61" s="46"/>
      <c r="F61" s="42"/>
      <c r="G61" s="35"/>
      <c r="H61" s="45"/>
      <c r="I61" s="44" t="s">
        <v>35</v>
      </c>
      <c r="J61" s="43"/>
      <c r="K61" s="41"/>
      <c r="L61" s="42" t="s">
        <v>35</v>
      </c>
      <c r="M61" s="41"/>
      <c r="N61" s="98" t="s">
        <v>34</v>
      </c>
      <c r="O61" s="99"/>
      <c r="P61" s="100"/>
      <c r="Q61" s="41"/>
      <c r="R61" s="41"/>
      <c r="S61" s="40"/>
      <c r="T61" s="89"/>
      <c r="U61" s="2"/>
      <c r="V61" s="2"/>
    </row>
    <row r="62" spans="1:22">
      <c r="A62" s="101"/>
      <c r="B62" s="101"/>
      <c r="C62" s="101"/>
      <c r="D62" s="85"/>
      <c r="E62" s="38" t="s">
        <v>33</v>
      </c>
      <c r="F62" s="38" t="s">
        <v>32</v>
      </c>
      <c r="G62" s="37" t="s">
        <v>31</v>
      </c>
      <c r="H62" s="38" t="s">
        <v>33</v>
      </c>
      <c r="I62" s="38" t="s">
        <v>32</v>
      </c>
      <c r="J62" s="37" t="s">
        <v>31</v>
      </c>
      <c r="K62" s="38" t="s">
        <v>33</v>
      </c>
      <c r="L62" s="38" t="s">
        <v>32</v>
      </c>
      <c r="M62" s="37" t="s">
        <v>31</v>
      </c>
      <c r="N62" s="39" t="s">
        <v>33</v>
      </c>
      <c r="O62" s="37" t="s">
        <v>32</v>
      </c>
      <c r="P62" s="37" t="s">
        <v>31</v>
      </c>
      <c r="Q62" s="38" t="s">
        <v>33</v>
      </c>
      <c r="R62" s="38" t="s">
        <v>32</v>
      </c>
      <c r="S62" s="37" t="s">
        <v>31</v>
      </c>
      <c r="T62" s="89"/>
    </row>
    <row r="63" spans="1:22">
      <c r="A63" s="86"/>
      <c r="B63" s="86"/>
      <c r="C63" s="86"/>
      <c r="D63" s="87"/>
      <c r="E63" s="36" t="s">
        <v>30</v>
      </c>
      <c r="F63" s="36" t="s">
        <v>29</v>
      </c>
      <c r="G63" s="35" t="s">
        <v>28</v>
      </c>
      <c r="H63" s="36" t="s">
        <v>30</v>
      </c>
      <c r="I63" s="36" t="s">
        <v>29</v>
      </c>
      <c r="J63" s="35" t="s">
        <v>28</v>
      </c>
      <c r="K63" s="36" t="s">
        <v>30</v>
      </c>
      <c r="L63" s="36" t="s">
        <v>29</v>
      </c>
      <c r="M63" s="35" t="s">
        <v>28</v>
      </c>
      <c r="N63" s="36" t="s">
        <v>30</v>
      </c>
      <c r="O63" s="35" t="s">
        <v>29</v>
      </c>
      <c r="P63" s="35" t="s">
        <v>28</v>
      </c>
      <c r="Q63" s="36" t="s">
        <v>30</v>
      </c>
      <c r="R63" s="36" t="s">
        <v>29</v>
      </c>
      <c r="S63" s="35" t="s">
        <v>28</v>
      </c>
      <c r="T63" s="90"/>
    </row>
    <row r="64" spans="1:22">
      <c r="A64" s="31"/>
      <c r="B64" s="31" t="s">
        <v>27</v>
      </c>
      <c r="C64" s="31"/>
      <c r="D64" s="30"/>
      <c r="E64" s="34">
        <f t="shared" ref="E64:G68" si="7">H64+K64+N64</f>
        <v>4155</v>
      </c>
      <c r="F64" s="34">
        <f t="shared" si="7"/>
        <v>2144</v>
      </c>
      <c r="G64" s="34">
        <f t="shared" si="7"/>
        <v>2011</v>
      </c>
      <c r="H64" s="26">
        <v>4155</v>
      </c>
      <c r="I64" s="26">
        <v>2144</v>
      </c>
      <c r="J64" s="26">
        <v>2011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6">
        <v>0</v>
      </c>
      <c r="R64" s="26">
        <v>0</v>
      </c>
      <c r="S64" s="26">
        <v>0</v>
      </c>
      <c r="T64" s="25" t="s">
        <v>26</v>
      </c>
      <c r="U64" s="33"/>
      <c r="V64" s="33"/>
    </row>
    <row r="65" spans="1:22">
      <c r="A65" s="31"/>
      <c r="B65" s="31" t="s">
        <v>25</v>
      </c>
      <c r="C65" s="31"/>
      <c r="D65" s="30"/>
      <c r="E65" s="29">
        <f t="shared" si="7"/>
        <v>3941</v>
      </c>
      <c r="F65" s="29">
        <f t="shared" si="7"/>
        <v>2031</v>
      </c>
      <c r="G65" s="29">
        <f t="shared" si="7"/>
        <v>1910</v>
      </c>
      <c r="H65" s="26">
        <v>3941</v>
      </c>
      <c r="I65" s="26">
        <v>2031</v>
      </c>
      <c r="J65" s="26">
        <v>1910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6">
        <v>0</v>
      </c>
      <c r="R65" s="26">
        <v>0</v>
      </c>
      <c r="S65" s="26">
        <v>0</v>
      </c>
      <c r="T65" s="25" t="s">
        <v>24</v>
      </c>
    </row>
    <row r="66" spans="1:22">
      <c r="A66" s="31"/>
      <c r="B66" s="31" t="s">
        <v>23</v>
      </c>
      <c r="C66" s="31"/>
      <c r="D66" s="30"/>
      <c r="E66" s="29">
        <f t="shared" si="7"/>
        <v>1957</v>
      </c>
      <c r="F66" s="29">
        <f t="shared" si="7"/>
        <v>1057</v>
      </c>
      <c r="G66" s="29">
        <f t="shared" si="7"/>
        <v>900</v>
      </c>
      <c r="H66" s="26">
        <v>1731</v>
      </c>
      <c r="I66" s="26">
        <v>947</v>
      </c>
      <c r="J66" s="26">
        <v>784</v>
      </c>
      <c r="K66" s="27">
        <v>0</v>
      </c>
      <c r="L66" s="27">
        <v>0</v>
      </c>
      <c r="M66" s="27">
        <v>0</v>
      </c>
      <c r="N66" s="27">
        <v>226</v>
      </c>
      <c r="O66" s="27">
        <v>110</v>
      </c>
      <c r="P66" s="27">
        <v>116</v>
      </c>
      <c r="Q66" s="26">
        <v>0</v>
      </c>
      <c r="R66" s="26">
        <v>0</v>
      </c>
      <c r="S66" s="26">
        <v>0</v>
      </c>
      <c r="T66" s="25" t="s">
        <v>22</v>
      </c>
    </row>
    <row r="67" spans="1:22">
      <c r="A67" s="31"/>
      <c r="B67" s="32" t="s">
        <v>21</v>
      </c>
      <c r="C67" s="31"/>
      <c r="D67" s="30"/>
      <c r="E67" s="29">
        <f t="shared" si="7"/>
        <v>3058</v>
      </c>
      <c r="F67" s="29">
        <f t="shared" si="7"/>
        <v>1500</v>
      </c>
      <c r="G67" s="29">
        <f t="shared" si="7"/>
        <v>1558</v>
      </c>
      <c r="H67" s="26">
        <v>3058</v>
      </c>
      <c r="I67" s="26">
        <v>1500</v>
      </c>
      <c r="J67" s="26">
        <v>1558</v>
      </c>
      <c r="K67" s="28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6">
        <v>0</v>
      </c>
      <c r="R67" s="26">
        <v>0</v>
      </c>
      <c r="S67" s="26">
        <v>0</v>
      </c>
      <c r="T67" s="25" t="s">
        <v>20</v>
      </c>
    </row>
    <row r="68" spans="1:22">
      <c r="A68" s="24"/>
      <c r="B68" s="24" t="s">
        <v>19</v>
      </c>
      <c r="C68" s="24"/>
      <c r="D68" s="23"/>
      <c r="E68" s="22">
        <f t="shared" si="7"/>
        <v>3539</v>
      </c>
      <c r="F68" s="22">
        <f t="shared" si="7"/>
        <v>1821</v>
      </c>
      <c r="G68" s="22">
        <f t="shared" si="7"/>
        <v>1718</v>
      </c>
      <c r="H68" s="19">
        <v>3539</v>
      </c>
      <c r="I68" s="19">
        <v>1821</v>
      </c>
      <c r="J68" s="19">
        <v>1718</v>
      </c>
      <c r="K68" s="21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19">
        <v>0</v>
      </c>
      <c r="R68" s="19">
        <v>0</v>
      </c>
      <c r="S68" s="19">
        <v>0</v>
      </c>
      <c r="T68" s="18" t="s">
        <v>18</v>
      </c>
    </row>
    <row r="69" spans="1:22" ht="9.75" customHeight="1">
      <c r="A69" s="13"/>
      <c r="B69" s="13"/>
      <c r="C69" s="13"/>
      <c r="D69" s="13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3"/>
    </row>
    <row r="70" spans="1:22" ht="9.75" customHeight="1">
      <c r="A70" s="13"/>
      <c r="B70" s="13"/>
      <c r="C70" s="13"/>
      <c r="D70" s="13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3"/>
    </row>
    <row r="71" spans="1:22" ht="24" customHeight="1">
      <c r="A71" s="13"/>
      <c r="B71" s="16" t="s">
        <v>17</v>
      </c>
      <c r="C71" s="10" t="s">
        <v>16</v>
      </c>
      <c r="D71" s="10"/>
      <c r="E71" s="10"/>
      <c r="F71" s="10"/>
      <c r="G71" s="10"/>
      <c r="H71" s="10"/>
      <c r="I71" s="14"/>
      <c r="J71" s="12"/>
      <c r="K71" s="15"/>
      <c r="L71" s="16" t="s">
        <v>15</v>
      </c>
      <c r="M71" s="10" t="s">
        <v>14</v>
      </c>
      <c r="P71" s="15"/>
      <c r="Q71" s="15"/>
      <c r="R71" s="6"/>
      <c r="S71" s="6"/>
      <c r="T71" s="2"/>
    </row>
    <row r="72" spans="1:22">
      <c r="A72" s="13"/>
      <c r="B72" s="11" t="s">
        <v>12</v>
      </c>
      <c r="C72" s="10" t="s">
        <v>13</v>
      </c>
      <c r="D72" s="10"/>
      <c r="E72" s="10"/>
      <c r="F72" s="10"/>
      <c r="G72" s="10"/>
      <c r="H72" s="10"/>
      <c r="I72" s="14"/>
      <c r="J72" s="12"/>
      <c r="K72" s="9"/>
      <c r="L72" s="11" t="s">
        <v>12</v>
      </c>
      <c r="M72" s="10" t="s">
        <v>11</v>
      </c>
      <c r="P72" s="9"/>
      <c r="Q72" s="9"/>
      <c r="R72" s="6"/>
      <c r="S72" s="6"/>
    </row>
    <row r="73" spans="1:22">
      <c r="A73" s="13"/>
      <c r="B73" s="11" t="s">
        <v>9</v>
      </c>
      <c r="C73" s="10" t="s">
        <v>10</v>
      </c>
      <c r="D73" s="10"/>
      <c r="E73" s="10"/>
      <c r="F73" s="10"/>
      <c r="G73" s="10"/>
      <c r="H73" s="10"/>
      <c r="I73" s="9"/>
      <c r="J73" s="12"/>
      <c r="K73" s="9"/>
      <c r="L73" s="11" t="s">
        <v>9</v>
      </c>
      <c r="M73" s="10" t="s">
        <v>8</v>
      </c>
      <c r="P73" s="9"/>
      <c r="Q73" s="9"/>
      <c r="R73" s="6"/>
      <c r="S73" s="6"/>
    </row>
    <row r="74" spans="1:2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2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2" ht="28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2">
      <c r="A78" s="7"/>
      <c r="U78" s="2"/>
      <c r="V78" s="2"/>
    </row>
    <row r="79" spans="1:22">
      <c r="A79" s="7"/>
    </row>
    <row r="80" spans="1:22">
      <c r="A80" s="6"/>
    </row>
    <row r="81" spans="1:1">
      <c r="A81" s="5"/>
    </row>
    <row r="265" spans="2:20">
      <c r="B265" s="2" t="s">
        <v>7</v>
      </c>
      <c r="C265" s="4"/>
      <c r="D265" s="4"/>
      <c r="E265" s="4"/>
      <c r="F265" s="4"/>
      <c r="G265" s="4"/>
      <c r="H265" s="2"/>
      <c r="I265" s="2"/>
      <c r="J265" s="2"/>
      <c r="K265" s="2" t="s">
        <v>6</v>
      </c>
      <c r="L265" s="2"/>
      <c r="M265" s="2"/>
      <c r="N265" s="4"/>
      <c r="O265" s="4"/>
      <c r="P265" s="2"/>
      <c r="Q265" s="2"/>
      <c r="R265" s="2"/>
      <c r="S265" s="2"/>
      <c r="T265" s="2"/>
    </row>
    <row r="266" spans="2:20">
      <c r="B266" s="3" t="s">
        <v>5</v>
      </c>
      <c r="C266" s="2"/>
      <c r="D266" s="2"/>
      <c r="E266" s="2"/>
      <c r="F266" s="2"/>
      <c r="G266" s="2"/>
      <c r="H266" s="2"/>
      <c r="I266" s="2"/>
      <c r="J266" s="2"/>
      <c r="K266" s="3" t="s">
        <v>4</v>
      </c>
      <c r="L266" s="2"/>
      <c r="M266" s="2"/>
      <c r="N266" s="2"/>
      <c r="O266" s="2"/>
      <c r="P266" s="2"/>
      <c r="Q266" s="2"/>
      <c r="R266" s="2"/>
      <c r="S266" s="2"/>
      <c r="T266" s="2"/>
    </row>
    <row r="267" spans="2:20">
      <c r="B267" s="3" t="s">
        <v>3</v>
      </c>
      <c r="C267" s="2"/>
      <c r="D267" s="2"/>
      <c r="E267" s="2"/>
      <c r="F267" s="2"/>
      <c r="G267" s="2"/>
      <c r="H267" s="2"/>
      <c r="I267" s="2"/>
      <c r="J267" s="2"/>
      <c r="K267" s="3" t="s">
        <v>2</v>
      </c>
      <c r="L267" s="2"/>
      <c r="M267" s="2"/>
      <c r="N267" s="2"/>
      <c r="O267" s="2"/>
    </row>
    <row r="268" spans="2:20">
      <c r="B268" s="3" t="s">
        <v>1</v>
      </c>
      <c r="C268" s="2"/>
      <c r="D268" s="2"/>
      <c r="E268" s="2"/>
      <c r="F268" s="2"/>
      <c r="G268" s="2"/>
      <c r="H268" s="2"/>
      <c r="I268" s="2"/>
      <c r="J268" s="2"/>
      <c r="K268" s="3" t="s">
        <v>0</v>
      </c>
      <c r="L268" s="2"/>
      <c r="M268" s="2"/>
      <c r="N268" s="2"/>
    </row>
  </sheetData>
  <mergeCells count="37">
    <mergeCell ref="N61:P61"/>
    <mergeCell ref="A56:D63"/>
    <mergeCell ref="H56:S56"/>
    <mergeCell ref="T56:T63"/>
    <mergeCell ref="E58:G58"/>
    <mergeCell ref="N58:P58"/>
    <mergeCell ref="Q58:S58"/>
    <mergeCell ref="E59:G59"/>
    <mergeCell ref="N59:P59"/>
    <mergeCell ref="Q59:S59"/>
    <mergeCell ref="N60:P60"/>
    <mergeCell ref="N34:P34"/>
    <mergeCell ref="Q34:S34"/>
    <mergeCell ref="N35:P35"/>
    <mergeCell ref="Q35:S35"/>
    <mergeCell ref="N36:P36"/>
    <mergeCell ref="Q60:S60"/>
    <mergeCell ref="A31:D38"/>
    <mergeCell ref="H31:S31"/>
    <mergeCell ref="T31:T38"/>
    <mergeCell ref="E33:G33"/>
    <mergeCell ref="N33:P33"/>
    <mergeCell ref="Q33:S33"/>
    <mergeCell ref="E34:G34"/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</mergeCells>
  <pageMargins left="0.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86"/>
  <sheetViews>
    <sheetView workbookViewId="0">
      <selection activeCell="H15" sqref="H15"/>
    </sheetView>
  </sheetViews>
  <sheetFormatPr defaultRowHeight="18.75"/>
  <cols>
    <col min="1" max="1" width="1.7109375" style="102" customWidth="1"/>
    <col min="2" max="2" width="6.140625" style="102" customWidth="1"/>
    <col min="3" max="3" width="5.28515625" style="102" customWidth="1"/>
    <col min="4" max="4" width="5.85546875" style="102" customWidth="1"/>
    <col min="5" max="7" width="7.85546875" style="102" customWidth="1"/>
    <col min="8" max="13" width="8.140625" style="102" customWidth="1"/>
    <col min="14" max="19" width="7.5703125" style="102" customWidth="1"/>
    <col min="20" max="20" width="28.5703125" style="102" customWidth="1"/>
    <col min="21" max="23" width="7.42578125" style="102" customWidth="1"/>
    <col min="24" max="24" width="8.42578125" style="102" customWidth="1"/>
    <col min="25" max="16384" width="9.140625" style="102"/>
  </cols>
  <sheetData>
    <row r="1" spans="1:33" s="108" customFormat="1">
      <c r="B1" s="108" t="s">
        <v>125</v>
      </c>
      <c r="C1" s="174">
        <v>3.7</v>
      </c>
      <c r="D1" s="108" t="s">
        <v>190</v>
      </c>
    </row>
    <row r="2" spans="1:33" s="134" customFormat="1">
      <c r="B2" s="134" t="s">
        <v>156</v>
      </c>
      <c r="C2" s="174">
        <v>3.7</v>
      </c>
      <c r="D2" s="134" t="s">
        <v>189</v>
      </c>
    </row>
    <row r="3" spans="1:33" ht="3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U3" s="111"/>
      <c r="V3" s="111"/>
      <c r="W3" s="111"/>
    </row>
    <row r="4" spans="1:33" s="112" customFormat="1" ht="21.75" customHeight="1">
      <c r="A4" s="173" t="s">
        <v>49</v>
      </c>
      <c r="B4" s="173"/>
      <c r="C4" s="173"/>
      <c r="D4" s="172"/>
      <c r="E4" s="189"/>
      <c r="F4" s="158"/>
      <c r="G4" s="141"/>
      <c r="H4" s="169" t="s">
        <v>48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7"/>
      <c r="T4" s="166" t="s">
        <v>47</v>
      </c>
      <c r="U4" s="134"/>
      <c r="V4" s="134"/>
      <c r="W4" s="134"/>
    </row>
    <row r="5" spans="1:33" s="112" customFormat="1">
      <c r="A5" s="145"/>
      <c r="B5" s="145"/>
      <c r="C5" s="145"/>
      <c r="D5" s="144"/>
      <c r="E5" s="161"/>
      <c r="F5" s="158"/>
      <c r="G5" s="141"/>
      <c r="H5" s="162"/>
      <c r="I5" s="159" t="s">
        <v>45</v>
      </c>
      <c r="J5" s="160"/>
      <c r="K5" s="162"/>
      <c r="L5" s="159" t="s">
        <v>45</v>
      </c>
      <c r="M5" s="160"/>
      <c r="N5" s="158"/>
      <c r="O5" s="159" t="s">
        <v>46</v>
      </c>
      <c r="P5" s="158"/>
      <c r="Q5" s="165"/>
      <c r="R5" s="164"/>
      <c r="S5" s="163"/>
      <c r="T5" s="140"/>
      <c r="U5" s="134"/>
      <c r="V5" s="134"/>
      <c r="W5" s="134"/>
    </row>
    <row r="6" spans="1:33" s="112" customFormat="1" ht="19.5" customHeight="1">
      <c r="A6" s="145"/>
      <c r="B6" s="145"/>
      <c r="C6" s="145"/>
      <c r="D6" s="144"/>
      <c r="E6" s="157" t="s">
        <v>33</v>
      </c>
      <c r="F6" s="156"/>
      <c r="G6" s="155"/>
      <c r="H6" s="162"/>
      <c r="I6" s="159" t="s">
        <v>43</v>
      </c>
      <c r="J6" s="160"/>
      <c r="K6" s="162"/>
      <c r="L6" s="159" t="s">
        <v>43</v>
      </c>
      <c r="M6" s="160"/>
      <c r="N6" s="158"/>
      <c r="O6" s="159" t="s">
        <v>44</v>
      </c>
      <c r="P6" s="158"/>
      <c r="Q6" s="157"/>
      <c r="R6" s="156"/>
      <c r="S6" s="155"/>
      <c r="T6" s="140"/>
      <c r="U6" s="134"/>
      <c r="V6" s="134"/>
      <c r="W6" s="134"/>
    </row>
    <row r="7" spans="1:33" s="112" customFormat="1" ht="21" customHeight="1">
      <c r="A7" s="145"/>
      <c r="B7" s="145"/>
      <c r="C7" s="145"/>
      <c r="D7" s="144"/>
      <c r="E7" s="157" t="s">
        <v>30</v>
      </c>
      <c r="F7" s="156"/>
      <c r="G7" s="155"/>
      <c r="H7" s="162"/>
      <c r="I7" s="159" t="s">
        <v>39</v>
      </c>
      <c r="J7" s="160"/>
      <c r="K7" s="162"/>
      <c r="L7" s="159" t="s">
        <v>39</v>
      </c>
      <c r="M7" s="160"/>
      <c r="N7" s="158"/>
      <c r="O7" s="159" t="s">
        <v>42</v>
      </c>
      <c r="P7" s="158"/>
      <c r="Q7" s="157" t="s">
        <v>41</v>
      </c>
      <c r="R7" s="156"/>
      <c r="S7" s="155"/>
      <c r="T7" s="140"/>
      <c r="U7" s="134"/>
      <c r="V7" s="134"/>
      <c r="W7" s="134"/>
    </row>
    <row r="8" spans="1:33" s="112" customFormat="1">
      <c r="A8" s="145"/>
      <c r="B8" s="145"/>
      <c r="C8" s="145"/>
      <c r="D8" s="144"/>
      <c r="E8" s="161"/>
      <c r="F8" s="159"/>
      <c r="G8" s="141"/>
      <c r="H8" s="161"/>
      <c r="I8" s="159" t="s">
        <v>35</v>
      </c>
      <c r="J8" s="160"/>
      <c r="K8" s="161"/>
      <c r="L8" s="159" t="s">
        <v>35</v>
      </c>
      <c r="M8" s="160"/>
      <c r="N8" s="158"/>
      <c r="O8" s="159" t="s">
        <v>38</v>
      </c>
      <c r="P8" s="158"/>
      <c r="Q8" s="157" t="s">
        <v>37</v>
      </c>
      <c r="R8" s="156"/>
      <c r="S8" s="155"/>
      <c r="T8" s="140"/>
      <c r="U8" s="134"/>
      <c r="V8" s="134"/>
      <c r="W8" s="134"/>
    </row>
    <row r="9" spans="1:33" s="112" customFormat="1">
      <c r="A9" s="145"/>
      <c r="B9" s="145"/>
      <c r="C9" s="145"/>
      <c r="D9" s="144"/>
      <c r="E9" s="154"/>
      <c r="F9" s="108"/>
      <c r="G9" s="136"/>
      <c r="H9" s="153" t="s">
        <v>154</v>
      </c>
      <c r="I9" s="152"/>
      <c r="J9" s="151"/>
      <c r="K9" s="153" t="s">
        <v>153</v>
      </c>
      <c r="L9" s="152"/>
      <c r="M9" s="151"/>
      <c r="N9" s="149"/>
      <c r="O9" s="150" t="s">
        <v>35</v>
      </c>
      <c r="P9" s="149"/>
      <c r="Q9" s="148" t="s">
        <v>34</v>
      </c>
      <c r="R9" s="147"/>
      <c r="S9" s="146"/>
      <c r="T9" s="140"/>
      <c r="U9" s="134"/>
      <c r="V9" s="134"/>
      <c r="W9" s="134"/>
    </row>
    <row r="10" spans="1:33" s="108" customFormat="1">
      <c r="A10" s="145"/>
      <c r="B10" s="145"/>
      <c r="C10" s="145"/>
      <c r="D10" s="144"/>
      <c r="E10" s="142" t="s">
        <v>33</v>
      </c>
      <c r="F10" s="142" t="s">
        <v>32</v>
      </c>
      <c r="G10" s="141" t="s">
        <v>31</v>
      </c>
      <c r="H10" s="143" t="s">
        <v>33</v>
      </c>
      <c r="I10" s="143" t="s">
        <v>32</v>
      </c>
      <c r="J10" s="141" t="s">
        <v>31</v>
      </c>
      <c r="K10" s="143" t="s">
        <v>33</v>
      </c>
      <c r="L10" s="143" t="s">
        <v>32</v>
      </c>
      <c r="M10" s="141" t="s">
        <v>31</v>
      </c>
      <c r="N10" s="143" t="s">
        <v>33</v>
      </c>
      <c r="O10" s="141" t="s">
        <v>32</v>
      </c>
      <c r="P10" s="141" t="s">
        <v>31</v>
      </c>
      <c r="Q10" s="142" t="s">
        <v>33</v>
      </c>
      <c r="R10" s="142" t="s">
        <v>32</v>
      </c>
      <c r="S10" s="141" t="s">
        <v>31</v>
      </c>
      <c r="T10" s="140"/>
      <c r="U10" s="134"/>
      <c r="V10" s="134"/>
      <c r="W10" s="134"/>
    </row>
    <row r="11" spans="1:33" s="108" customFormat="1">
      <c r="A11" s="139"/>
      <c r="B11" s="139"/>
      <c r="C11" s="139"/>
      <c r="D11" s="138"/>
      <c r="E11" s="137" t="s">
        <v>30</v>
      </c>
      <c r="F11" s="137" t="s">
        <v>29</v>
      </c>
      <c r="G11" s="136" t="s">
        <v>28</v>
      </c>
      <c r="H11" s="137" t="s">
        <v>30</v>
      </c>
      <c r="I11" s="137" t="s">
        <v>29</v>
      </c>
      <c r="J11" s="136" t="s">
        <v>28</v>
      </c>
      <c r="K11" s="137" t="s">
        <v>30</v>
      </c>
      <c r="L11" s="137" t="s">
        <v>29</v>
      </c>
      <c r="M11" s="136" t="s">
        <v>28</v>
      </c>
      <c r="N11" s="137" t="s">
        <v>30</v>
      </c>
      <c r="O11" s="136" t="s">
        <v>29</v>
      </c>
      <c r="P11" s="136" t="s">
        <v>28</v>
      </c>
      <c r="Q11" s="137" t="s">
        <v>30</v>
      </c>
      <c r="R11" s="137" t="s">
        <v>29</v>
      </c>
      <c r="S11" s="136" t="s">
        <v>28</v>
      </c>
      <c r="T11" s="135"/>
      <c r="U11" s="134"/>
      <c r="V11" s="134"/>
      <c r="W11" s="134"/>
    </row>
    <row r="12" spans="1:33" s="186" customFormat="1" ht="27" customHeight="1">
      <c r="A12" s="156" t="s">
        <v>108</v>
      </c>
      <c r="B12" s="156"/>
      <c r="C12" s="156"/>
      <c r="D12" s="155"/>
      <c r="E12" s="188">
        <f>SUM(E13:E25)+SUM(E37:E50)+SUM(E62:E66)</f>
        <v>291844</v>
      </c>
      <c r="F12" s="188">
        <f>SUM(F13:F25)+SUM(F37:F50)+SUM(F62:F66)</f>
        <v>146789</v>
      </c>
      <c r="G12" s="188">
        <f>SUM(G13:G25)+SUM(G37:G50)+SUM(G62:G66)</f>
        <v>145055</v>
      </c>
      <c r="H12" s="188">
        <f>SUM(H13:H25)+SUM(H37:H50)+SUM(H62:H66)</f>
        <v>221745</v>
      </c>
      <c r="I12" s="188">
        <f>SUM(I13:I25)+SUM(I37:I50)+SUM(I62:I66)</f>
        <v>116581</v>
      </c>
      <c r="J12" s="188">
        <f>SUM(J13:J25)+SUM(J37:J50)+SUM(J62:J66)</f>
        <v>105164</v>
      </c>
      <c r="K12" s="188">
        <f>SUM(K13:K25)+SUM(K37:K50)+SUM(K62:K66)</f>
        <v>70099</v>
      </c>
      <c r="L12" s="188">
        <f>SUM(L13:L25)+SUM(L37:L50)+SUM(L62:L66)</f>
        <v>30208</v>
      </c>
      <c r="M12" s="188">
        <f>SUM(M13:M25)+SUM(M37:M50)+SUM(M62:M66)</f>
        <v>39891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7">
        <v>0</v>
      </c>
      <c r="T12" s="162" t="s">
        <v>30</v>
      </c>
      <c r="U12" s="187"/>
      <c r="V12" s="187"/>
      <c r="W12" s="187"/>
    </row>
    <row r="13" spans="1:33" s="103" customFormat="1" ht="29.25" customHeight="1">
      <c r="A13" s="130"/>
      <c r="B13" s="130" t="s">
        <v>107</v>
      </c>
      <c r="C13" s="130"/>
      <c r="D13" s="129"/>
      <c r="E13" s="128">
        <f>H13+K13</f>
        <v>55135</v>
      </c>
      <c r="F13" s="128">
        <f>I13+L13</f>
        <v>26791</v>
      </c>
      <c r="G13" s="128">
        <f>J13+M13</f>
        <v>28344</v>
      </c>
      <c r="H13" s="128">
        <v>30828</v>
      </c>
      <c r="I13" s="128">
        <v>16043</v>
      </c>
      <c r="J13" s="128">
        <v>14785</v>
      </c>
      <c r="K13" s="128">
        <v>24307</v>
      </c>
      <c r="L13" s="128">
        <v>10748</v>
      </c>
      <c r="M13" s="128">
        <v>13559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76" t="s">
        <v>143</v>
      </c>
      <c r="U13" s="185"/>
      <c r="V13" s="185"/>
      <c r="W13" s="185"/>
      <c r="X13" s="184" t="s">
        <v>184</v>
      </c>
      <c r="Y13" s="183">
        <v>77</v>
      </c>
      <c r="Z13" s="182">
        <v>30828</v>
      </c>
      <c r="AA13" s="182">
        <v>16043</v>
      </c>
      <c r="AB13" s="181">
        <v>14785</v>
      </c>
      <c r="AC13" s="184" t="s">
        <v>184</v>
      </c>
      <c r="AD13" s="183">
        <v>11</v>
      </c>
      <c r="AE13" s="182">
        <v>24307</v>
      </c>
      <c r="AF13" s="182">
        <v>10748</v>
      </c>
      <c r="AG13" s="181">
        <v>13559</v>
      </c>
    </row>
    <row r="14" spans="1:33" s="103" customFormat="1" ht="29.25" customHeight="1">
      <c r="A14" s="130"/>
      <c r="B14" s="130" t="s">
        <v>105</v>
      </c>
      <c r="C14" s="130"/>
      <c r="D14" s="129"/>
      <c r="E14" s="128">
        <f>H14+K14</f>
        <v>8893</v>
      </c>
      <c r="F14" s="128">
        <f>I14+L14</f>
        <v>4667</v>
      </c>
      <c r="G14" s="128">
        <f>J14+M14</f>
        <v>4226</v>
      </c>
      <c r="H14" s="128">
        <v>8532</v>
      </c>
      <c r="I14" s="128">
        <v>4493</v>
      </c>
      <c r="J14" s="128">
        <v>4039</v>
      </c>
      <c r="K14" s="128">
        <v>361</v>
      </c>
      <c r="L14" s="128">
        <v>174</v>
      </c>
      <c r="M14" s="128">
        <v>187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76" t="s">
        <v>142</v>
      </c>
      <c r="U14" s="180"/>
      <c r="V14" s="180"/>
      <c r="W14" s="180"/>
      <c r="X14" s="125" t="s">
        <v>183</v>
      </c>
      <c r="Y14" s="124">
        <v>50</v>
      </c>
      <c r="Z14" s="123">
        <v>8532</v>
      </c>
      <c r="AA14" s="123">
        <v>4493</v>
      </c>
      <c r="AB14" s="122">
        <v>4039</v>
      </c>
      <c r="AC14" s="125" t="s">
        <v>183</v>
      </c>
      <c r="AD14" s="124">
        <v>1</v>
      </c>
      <c r="AE14" s="123">
        <v>361</v>
      </c>
      <c r="AF14" s="123">
        <v>174</v>
      </c>
      <c r="AG14" s="122">
        <v>187</v>
      </c>
    </row>
    <row r="15" spans="1:33" s="103" customFormat="1" ht="29.25" customHeight="1">
      <c r="A15" s="130"/>
      <c r="B15" s="130" t="s">
        <v>103</v>
      </c>
      <c r="C15" s="130"/>
      <c r="D15" s="129"/>
      <c r="E15" s="128">
        <f>H15+K15</f>
        <v>10123</v>
      </c>
      <c r="F15" s="128">
        <f>I15+L15</f>
        <v>5015</v>
      </c>
      <c r="G15" s="128">
        <f>J15+M15</f>
        <v>5108</v>
      </c>
      <c r="H15" s="128">
        <v>7305</v>
      </c>
      <c r="I15" s="128">
        <v>3777</v>
      </c>
      <c r="J15" s="128">
        <v>3528</v>
      </c>
      <c r="K15" s="128">
        <v>2818</v>
      </c>
      <c r="L15" s="128">
        <v>1238</v>
      </c>
      <c r="M15" s="128">
        <v>1580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76" t="s">
        <v>141</v>
      </c>
      <c r="U15" s="180"/>
      <c r="V15" s="180"/>
      <c r="W15" s="180"/>
      <c r="X15" s="125" t="s">
        <v>182</v>
      </c>
      <c r="Y15" s="124">
        <v>33</v>
      </c>
      <c r="Z15" s="123">
        <v>7305</v>
      </c>
      <c r="AA15" s="123">
        <v>3777</v>
      </c>
      <c r="AB15" s="122">
        <v>3528</v>
      </c>
      <c r="AC15" s="125" t="s">
        <v>182</v>
      </c>
      <c r="AD15" s="124">
        <v>2</v>
      </c>
      <c r="AE15" s="123">
        <v>2818</v>
      </c>
      <c r="AF15" s="123">
        <v>1238</v>
      </c>
      <c r="AG15" s="122">
        <v>1580</v>
      </c>
    </row>
    <row r="16" spans="1:33" s="103" customFormat="1" ht="29.25" customHeight="1">
      <c r="A16" s="130"/>
      <c r="B16" s="130" t="s">
        <v>101</v>
      </c>
      <c r="C16" s="130"/>
      <c r="D16" s="129"/>
      <c r="E16" s="128">
        <f>H16+K16</f>
        <v>10301</v>
      </c>
      <c r="F16" s="128">
        <f>I16+L16</f>
        <v>5161</v>
      </c>
      <c r="G16" s="128">
        <f>J16+M16</f>
        <v>5140</v>
      </c>
      <c r="H16" s="128">
        <v>7830</v>
      </c>
      <c r="I16" s="128">
        <v>4092</v>
      </c>
      <c r="J16" s="128">
        <v>3738</v>
      </c>
      <c r="K16" s="128">
        <v>2471</v>
      </c>
      <c r="L16" s="128">
        <v>1069</v>
      </c>
      <c r="M16" s="128">
        <v>1402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76" t="s">
        <v>140</v>
      </c>
      <c r="U16" s="111"/>
      <c r="V16" s="111"/>
      <c r="W16" s="111"/>
      <c r="X16" s="125" t="s">
        <v>181</v>
      </c>
      <c r="Y16" s="124">
        <v>55</v>
      </c>
      <c r="Z16" s="123">
        <v>7830</v>
      </c>
      <c r="AA16" s="123">
        <v>4092</v>
      </c>
      <c r="AB16" s="122">
        <v>3738</v>
      </c>
      <c r="AC16" s="125" t="s">
        <v>181</v>
      </c>
      <c r="AD16" s="124">
        <v>2</v>
      </c>
      <c r="AE16" s="123">
        <v>2471</v>
      </c>
      <c r="AF16" s="123">
        <v>1069</v>
      </c>
      <c r="AG16" s="122">
        <v>1402</v>
      </c>
    </row>
    <row r="17" spans="1:33" s="103" customFormat="1" ht="29.25" customHeight="1">
      <c r="A17" s="130"/>
      <c r="B17" s="130" t="s">
        <v>99</v>
      </c>
      <c r="C17" s="130"/>
      <c r="D17" s="129"/>
      <c r="E17" s="128">
        <f>H17+K17</f>
        <v>3015</v>
      </c>
      <c r="F17" s="128">
        <f>I17+L17</f>
        <v>1536</v>
      </c>
      <c r="G17" s="128">
        <f>J17+M17</f>
        <v>1479</v>
      </c>
      <c r="H17" s="128">
        <v>2185</v>
      </c>
      <c r="I17" s="128">
        <v>1119</v>
      </c>
      <c r="J17" s="128">
        <v>1066</v>
      </c>
      <c r="K17" s="128">
        <v>830</v>
      </c>
      <c r="L17" s="128">
        <v>417</v>
      </c>
      <c r="M17" s="128">
        <v>413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76" t="s">
        <v>139</v>
      </c>
      <c r="U17" s="111"/>
      <c r="V17" s="111"/>
      <c r="W17" s="111"/>
      <c r="X17" s="125" t="s">
        <v>180</v>
      </c>
      <c r="Y17" s="124">
        <v>16</v>
      </c>
      <c r="Z17" s="123">
        <v>2185</v>
      </c>
      <c r="AA17" s="123">
        <v>1119</v>
      </c>
      <c r="AB17" s="122">
        <v>1066</v>
      </c>
      <c r="AC17" s="125" t="s">
        <v>180</v>
      </c>
      <c r="AD17" s="124">
        <v>1</v>
      </c>
      <c r="AE17" s="123">
        <v>830</v>
      </c>
      <c r="AF17" s="123">
        <v>417</v>
      </c>
      <c r="AG17" s="122">
        <v>413</v>
      </c>
    </row>
    <row r="18" spans="1:33" s="103" customFormat="1" ht="29.25" customHeight="1">
      <c r="A18" s="130"/>
      <c r="B18" s="130" t="s">
        <v>97</v>
      </c>
      <c r="C18" s="130"/>
      <c r="D18" s="129"/>
      <c r="E18" s="128">
        <f>H18+K18</f>
        <v>9410</v>
      </c>
      <c r="F18" s="128">
        <f>I18+L18</f>
        <v>4660</v>
      </c>
      <c r="G18" s="128">
        <f>J18+M18</f>
        <v>4750</v>
      </c>
      <c r="H18" s="128">
        <v>6889</v>
      </c>
      <c r="I18" s="128">
        <v>3657</v>
      </c>
      <c r="J18" s="128">
        <v>3232</v>
      </c>
      <c r="K18" s="128">
        <v>2521</v>
      </c>
      <c r="L18" s="128">
        <v>1003</v>
      </c>
      <c r="M18" s="128">
        <v>1518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76" t="s">
        <v>138</v>
      </c>
      <c r="U18" s="111"/>
      <c r="V18" s="111"/>
      <c r="W18" s="111"/>
      <c r="X18" s="125" t="s">
        <v>179</v>
      </c>
      <c r="Y18" s="124">
        <v>45</v>
      </c>
      <c r="Z18" s="123">
        <v>6889</v>
      </c>
      <c r="AA18" s="123">
        <v>3657</v>
      </c>
      <c r="AB18" s="122">
        <v>3232</v>
      </c>
      <c r="AC18" s="125" t="s">
        <v>179</v>
      </c>
      <c r="AD18" s="124">
        <v>1</v>
      </c>
      <c r="AE18" s="123">
        <v>2521</v>
      </c>
      <c r="AF18" s="123">
        <v>1003</v>
      </c>
      <c r="AG18" s="122">
        <v>1518</v>
      </c>
    </row>
    <row r="19" spans="1:33" s="103" customFormat="1" ht="29.25" customHeight="1">
      <c r="A19" s="130"/>
      <c r="B19" s="130" t="s">
        <v>95</v>
      </c>
      <c r="C19" s="130"/>
      <c r="D19" s="129"/>
      <c r="E19" s="128">
        <f>H19+K19</f>
        <v>10299</v>
      </c>
      <c r="F19" s="128">
        <f>I19+L19</f>
        <v>5125</v>
      </c>
      <c r="G19" s="128">
        <f>J19+M19</f>
        <v>5174</v>
      </c>
      <c r="H19" s="128">
        <v>6754</v>
      </c>
      <c r="I19" s="128">
        <v>3608</v>
      </c>
      <c r="J19" s="128">
        <v>3146</v>
      </c>
      <c r="K19" s="128">
        <v>3545</v>
      </c>
      <c r="L19" s="128">
        <v>1517</v>
      </c>
      <c r="M19" s="128">
        <v>2028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76" t="s">
        <v>137</v>
      </c>
      <c r="U19" s="111"/>
      <c r="V19" s="111"/>
      <c r="W19" s="111"/>
      <c r="X19" s="125" t="s">
        <v>178</v>
      </c>
      <c r="Y19" s="124">
        <v>39</v>
      </c>
      <c r="Z19" s="123">
        <v>6754</v>
      </c>
      <c r="AA19" s="123">
        <v>3608</v>
      </c>
      <c r="AB19" s="122">
        <v>3146</v>
      </c>
      <c r="AC19" s="125" t="s">
        <v>178</v>
      </c>
      <c r="AD19" s="124">
        <v>1</v>
      </c>
      <c r="AE19" s="123">
        <v>3545</v>
      </c>
      <c r="AF19" s="123">
        <v>1517</v>
      </c>
      <c r="AG19" s="122">
        <v>2028</v>
      </c>
    </row>
    <row r="20" spans="1:33" s="103" customFormat="1" ht="29.25" customHeight="1">
      <c r="A20" s="130"/>
      <c r="B20" s="130" t="s">
        <v>93</v>
      </c>
      <c r="C20" s="130"/>
      <c r="D20" s="129"/>
      <c r="E20" s="128">
        <f>H20+K20</f>
        <v>15396</v>
      </c>
      <c r="F20" s="128">
        <f>I20+L20</f>
        <v>7646</v>
      </c>
      <c r="G20" s="128">
        <f>J20+M20</f>
        <v>7750</v>
      </c>
      <c r="H20" s="128">
        <v>12828</v>
      </c>
      <c r="I20" s="128">
        <v>6574</v>
      </c>
      <c r="J20" s="128">
        <v>6254</v>
      </c>
      <c r="K20" s="128">
        <v>2568</v>
      </c>
      <c r="L20" s="128">
        <v>1072</v>
      </c>
      <c r="M20" s="128">
        <v>1496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76" t="s">
        <v>136</v>
      </c>
      <c r="U20" s="111"/>
      <c r="V20" s="111"/>
      <c r="W20" s="111"/>
      <c r="X20" s="125" t="s">
        <v>177</v>
      </c>
      <c r="Y20" s="124">
        <v>86</v>
      </c>
      <c r="Z20" s="123">
        <v>12828</v>
      </c>
      <c r="AA20" s="123">
        <v>6574</v>
      </c>
      <c r="AB20" s="122">
        <v>6254</v>
      </c>
      <c r="AC20" s="125" t="s">
        <v>177</v>
      </c>
      <c r="AD20" s="124">
        <v>3</v>
      </c>
      <c r="AE20" s="123">
        <v>2568</v>
      </c>
      <c r="AF20" s="123">
        <v>1072</v>
      </c>
      <c r="AG20" s="122">
        <v>1496</v>
      </c>
    </row>
    <row r="21" spans="1:33" s="103" customFormat="1" ht="29.25" customHeight="1">
      <c r="A21" s="130"/>
      <c r="B21" s="130" t="s">
        <v>91</v>
      </c>
      <c r="C21" s="130"/>
      <c r="D21" s="129"/>
      <c r="E21" s="128">
        <f>H21+K21</f>
        <v>6401</v>
      </c>
      <c r="F21" s="128">
        <f>I21+L21</f>
        <v>3333</v>
      </c>
      <c r="G21" s="128">
        <f>J21+M21</f>
        <v>3068</v>
      </c>
      <c r="H21" s="128">
        <v>6401</v>
      </c>
      <c r="I21" s="128">
        <v>3333</v>
      </c>
      <c r="J21" s="128">
        <v>3068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176" t="s">
        <v>135</v>
      </c>
      <c r="U21" s="111"/>
      <c r="V21" s="111"/>
      <c r="W21" s="111"/>
      <c r="X21" s="125" t="s">
        <v>176</v>
      </c>
      <c r="Y21" s="124">
        <v>46</v>
      </c>
      <c r="Z21" s="123">
        <v>6401</v>
      </c>
      <c r="AA21" s="123">
        <v>3333</v>
      </c>
      <c r="AB21" s="122">
        <v>3068</v>
      </c>
      <c r="AC21" s="125"/>
      <c r="AD21" s="125"/>
      <c r="AE21" s="133"/>
      <c r="AF21" s="133"/>
      <c r="AG21" s="132"/>
    </row>
    <row r="22" spans="1:33" s="103" customFormat="1" ht="29.25" customHeight="1">
      <c r="A22" s="130"/>
      <c r="B22" s="130" t="s">
        <v>89</v>
      </c>
      <c r="C22" s="130"/>
      <c r="D22" s="130"/>
      <c r="E22" s="128">
        <f>H22+K22</f>
        <v>13119</v>
      </c>
      <c r="F22" s="128">
        <f>I22+L22</f>
        <v>6589</v>
      </c>
      <c r="G22" s="128">
        <f>J22+M22</f>
        <v>6530</v>
      </c>
      <c r="H22" s="179">
        <v>8808</v>
      </c>
      <c r="I22" s="179">
        <v>4684</v>
      </c>
      <c r="J22" s="179">
        <v>4124</v>
      </c>
      <c r="K22" s="179">
        <v>4311</v>
      </c>
      <c r="L22" s="179">
        <v>1905</v>
      </c>
      <c r="M22" s="179">
        <v>2406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76" t="s">
        <v>134</v>
      </c>
      <c r="U22" s="111"/>
      <c r="V22" s="111"/>
      <c r="W22" s="111"/>
      <c r="X22" s="125" t="s">
        <v>175</v>
      </c>
      <c r="Y22" s="124">
        <v>67</v>
      </c>
      <c r="Z22" s="123">
        <v>8808</v>
      </c>
      <c r="AA22" s="123">
        <v>4684</v>
      </c>
      <c r="AB22" s="122">
        <v>4124</v>
      </c>
      <c r="AC22" s="125" t="s">
        <v>175</v>
      </c>
      <c r="AD22" s="124">
        <v>3</v>
      </c>
      <c r="AE22" s="123">
        <v>4311</v>
      </c>
      <c r="AF22" s="123">
        <v>1905</v>
      </c>
      <c r="AG22" s="122">
        <v>2406</v>
      </c>
    </row>
    <row r="23" spans="1:33" s="103" customFormat="1" ht="29.25" customHeight="1">
      <c r="A23" s="130"/>
      <c r="B23" s="130" t="s">
        <v>87</v>
      </c>
      <c r="C23" s="130"/>
      <c r="D23" s="130"/>
      <c r="E23" s="128">
        <f>H23+K23</f>
        <v>5226</v>
      </c>
      <c r="F23" s="128">
        <f>I23+L23</f>
        <v>2656</v>
      </c>
      <c r="G23" s="128">
        <f>J23+M23</f>
        <v>2570</v>
      </c>
      <c r="H23" s="179">
        <v>3639</v>
      </c>
      <c r="I23" s="179">
        <v>1920</v>
      </c>
      <c r="J23" s="179">
        <v>1719</v>
      </c>
      <c r="K23" s="179">
        <v>1587</v>
      </c>
      <c r="L23" s="179">
        <v>736</v>
      </c>
      <c r="M23" s="179">
        <v>851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76" t="s">
        <v>133</v>
      </c>
      <c r="U23" s="111"/>
      <c r="V23" s="111"/>
      <c r="W23" s="111"/>
      <c r="X23" s="125" t="s">
        <v>174</v>
      </c>
      <c r="Y23" s="124">
        <v>29</v>
      </c>
      <c r="Z23" s="123">
        <v>3639</v>
      </c>
      <c r="AA23" s="123">
        <v>1920</v>
      </c>
      <c r="AB23" s="122">
        <v>1719</v>
      </c>
      <c r="AC23" s="133" t="s">
        <v>174</v>
      </c>
      <c r="AD23" s="123">
        <v>1</v>
      </c>
      <c r="AE23" s="123">
        <v>1587</v>
      </c>
      <c r="AF23" s="123">
        <v>736</v>
      </c>
      <c r="AG23" s="123">
        <v>851</v>
      </c>
    </row>
    <row r="24" spans="1:33" s="103" customFormat="1" ht="29.25" customHeight="1">
      <c r="A24" s="130"/>
      <c r="B24" s="130" t="s">
        <v>85</v>
      </c>
      <c r="C24" s="130"/>
      <c r="D24" s="130"/>
      <c r="E24" s="128">
        <f>H24+K24</f>
        <v>5658</v>
      </c>
      <c r="F24" s="128">
        <f>I24+L24</f>
        <v>2948</v>
      </c>
      <c r="G24" s="128">
        <f>J24+M24</f>
        <v>2710</v>
      </c>
      <c r="H24" s="179">
        <v>4956</v>
      </c>
      <c r="I24" s="179">
        <v>2650</v>
      </c>
      <c r="J24" s="179">
        <v>2306</v>
      </c>
      <c r="K24" s="179">
        <v>702</v>
      </c>
      <c r="L24" s="179">
        <v>298</v>
      </c>
      <c r="M24" s="179">
        <v>404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76" t="s">
        <v>132</v>
      </c>
      <c r="U24" s="111"/>
      <c r="V24" s="111"/>
      <c r="W24" s="111"/>
      <c r="X24" s="125" t="s">
        <v>173</v>
      </c>
      <c r="Y24" s="124">
        <v>53</v>
      </c>
      <c r="Z24" s="123">
        <v>4956</v>
      </c>
      <c r="AA24" s="123">
        <v>2650</v>
      </c>
      <c r="AB24" s="122">
        <v>2306</v>
      </c>
      <c r="AC24" s="125" t="s">
        <v>173</v>
      </c>
      <c r="AD24" s="124">
        <v>1</v>
      </c>
      <c r="AE24" s="123">
        <v>702</v>
      </c>
      <c r="AF24" s="123">
        <v>298</v>
      </c>
      <c r="AG24" s="122">
        <v>404</v>
      </c>
    </row>
    <row r="25" spans="1:33" s="103" customFormat="1" ht="29.25" customHeight="1">
      <c r="A25" s="130"/>
      <c r="B25" s="130" t="s">
        <v>83</v>
      </c>
      <c r="C25" s="130"/>
      <c r="D25" s="129"/>
      <c r="E25" s="128">
        <f>H25+K25</f>
        <v>7303</v>
      </c>
      <c r="F25" s="128">
        <f>I25+L25</f>
        <v>3900</v>
      </c>
      <c r="G25" s="128">
        <f>J25+M25</f>
        <v>3403</v>
      </c>
      <c r="H25" s="177">
        <v>7008</v>
      </c>
      <c r="I25" s="127">
        <v>3748</v>
      </c>
      <c r="J25" s="127">
        <v>3260</v>
      </c>
      <c r="K25" s="177">
        <v>295</v>
      </c>
      <c r="L25" s="177">
        <v>152</v>
      </c>
      <c r="M25" s="177">
        <v>143</v>
      </c>
      <c r="N25" s="127">
        <v>0</v>
      </c>
      <c r="O25" s="127">
        <v>0</v>
      </c>
      <c r="P25" s="127">
        <v>0</v>
      </c>
      <c r="Q25" s="127">
        <v>0</v>
      </c>
      <c r="R25" s="127">
        <v>0</v>
      </c>
      <c r="S25" s="127">
        <v>0</v>
      </c>
      <c r="T25" s="176" t="s">
        <v>131</v>
      </c>
      <c r="U25" s="102"/>
      <c r="V25" s="102"/>
      <c r="W25" s="102"/>
      <c r="X25" s="125" t="s">
        <v>172</v>
      </c>
      <c r="Y25" s="124">
        <v>63</v>
      </c>
      <c r="Z25" s="123">
        <v>7008</v>
      </c>
      <c r="AA25" s="123">
        <v>3748</v>
      </c>
      <c r="AB25" s="122">
        <v>3260</v>
      </c>
      <c r="AC25" s="133" t="s">
        <v>172</v>
      </c>
      <c r="AD25" s="123">
        <v>1</v>
      </c>
      <c r="AE25" s="123">
        <v>295</v>
      </c>
      <c r="AF25" s="123">
        <v>152</v>
      </c>
      <c r="AG25" s="123">
        <v>143</v>
      </c>
    </row>
    <row r="26" spans="1:33" s="103" customFormat="1" ht="27" customHeight="1">
      <c r="A26" s="130"/>
      <c r="B26" s="130"/>
      <c r="C26" s="130"/>
      <c r="D26" s="130"/>
      <c r="E26" s="178"/>
      <c r="F26" s="178"/>
      <c r="G26" s="178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30"/>
      <c r="U26" s="102"/>
      <c r="V26" s="102"/>
      <c r="W26" s="102"/>
      <c r="X26" s="125"/>
      <c r="Y26" s="124"/>
      <c r="Z26" s="123"/>
      <c r="AA26" s="123"/>
      <c r="AB26" s="122"/>
    </row>
    <row r="27" spans="1:33" ht="29.25" customHeight="1">
      <c r="A27" s="108"/>
      <c r="B27" s="108" t="s">
        <v>125</v>
      </c>
      <c r="C27" s="174">
        <v>3.7</v>
      </c>
      <c r="D27" s="108" t="s">
        <v>188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25"/>
      <c r="Y27" s="124"/>
      <c r="Z27" s="123"/>
      <c r="AA27" s="123"/>
      <c r="AB27" s="122"/>
    </row>
    <row r="28" spans="1:33">
      <c r="A28" s="158"/>
      <c r="B28" s="158" t="s">
        <v>156</v>
      </c>
      <c r="C28" s="174">
        <v>3.7</v>
      </c>
      <c r="D28" s="158" t="s">
        <v>187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34"/>
      <c r="V28" s="134"/>
      <c r="W28" s="134"/>
      <c r="X28" s="125"/>
      <c r="Y28" s="124"/>
      <c r="Z28" s="123"/>
      <c r="AA28" s="123"/>
      <c r="AB28" s="122"/>
    </row>
    <row r="29" spans="1:33" s="112" customFormat="1" ht="21.75" customHeight="1">
      <c r="A29" s="173" t="s">
        <v>49</v>
      </c>
      <c r="B29" s="173"/>
      <c r="C29" s="173"/>
      <c r="D29" s="172"/>
      <c r="E29" s="171"/>
      <c r="F29" s="164"/>
      <c r="G29" s="170"/>
      <c r="H29" s="169" t="s">
        <v>48</v>
      </c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7"/>
      <c r="T29" s="166" t="s">
        <v>47</v>
      </c>
      <c r="U29" s="134"/>
      <c r="V29" s="134"/>
      <c r="W29" s="134"/>
      <c r="X29" s="125"/>
      <c r="Y29" s="124"/>
      <c r="Z29" s="123"/>
      <c r="AA29" s="123"/>
      <c r="AB29" s="122"/>
    </row>
    <row r="30" spans="1:33" s="112" customFormat="1">
      <c r="A30" s="145"/>
      <c r="B30" s="145"/>
      <c r="C30" s="145"/>
      <c r="D30" s="144"/>
      <c r="E30" s="161"/>
      <c r="F30" s="158"/>
      <c r="G30" s="141"/>
      <c r="H30" s="162"/>
      <c r="I30" s="159" t="s">
        <v>45</v>
      </c>
      <c r="J30" s="160"/>
      <c r="K30" s="162"/>
      <c r="L30" s="159" t="s">
        <v>45</v>
      </c>
      <c r="M30" s="160"/>
      <c r="N30" s="158"/>
      <c r="O30" s="159" t="s">
        <v>46</v>
      </c>
      <c r="P30" s="158"/>
      <c r="Q30" s="165"/>
      <c r="R30" s="164"/>
      <c r="S30" s="163"/>
      <c r="T30" s="140"/>
      <c r="U30" s="134"/>
      <c r="V30" s="134"/>
      <c r="W30" s="134"/>
      <c r="X30" s="125"/>
      <c r="Y30" s="124"/>
      <c r="Z30" s="123"/>
      <c r="AA30" s="123"/>
      <c r="AB30" s="122"/>
    </row>
    <row r="31" spans="1:33" s="112" customFormat="1" ht="19.5" customHeight="1">
      <c r="A31" s="145"/>
      <c r="B31" s="145"/>
      <c r="C31" s="145"/>
      <c r="D31" s="144"/>
      <c r="E31" s="157" t="s">
        <v>33</v>
      </c>
      <c r="F31" s="156"/>
      <c r="G31" s="155"/>
      <c r="H31" s="162"/>
      <c r="I31" s="159" t="s">
        <v>43</v>
      </c>
      <c r="J31" s="160"/>
      <c r="K31" s="162"/>
      <c r="L31" s="159" t="s">
        <v>43</v>
      </c>
      <c r="M31" s="160"/>
      <c r="N31" s="158"/>
      <c r="O31" s="159" t="s">
        <v>44</v>
      </c>
      <c r="P31" s="158"/>
      <c r="Q31" s="157"/>
      <c r="R31" s="156"/>
      <c r="S31" s="155"/>
      <c r="T31" s="140"/>
      <c r="U31" s="134"/>
      <c r="V31" s="134"/>
      <c r="W31" s="134"/>
      <c r="X31" s="125"/>
      <c r="Y31" s="124"/>
      <c r="Z31" s="123"/>
      <c r="AA31" s="123"/>
      <c r="AB31" s="122"/>
    </row>
    <row r="32" spans="1:33" s="112" customFormat="1" ht="21" customHeight="1">
      <c r="A32" s="145"/>
      <c r="B32" s="145"/>
      <c r="C32" s="145"/>
      <c r="D32" s="144"/>
      <c r="E32" s="157" t="s">
        <v>30</v>
      </c>
      <c r="F32" s="156"/>
      <c r="G32" s="155"/>
      <c r="H32" s="162"/>
      <c r="I32" s="159" t="s">
        <v>39</v>
      </c>
      <c r="J32" s="160"/>
      <c r="K32" s="162"/>
      <c r="L32" s="159" t="s">
        <v>39</v>
      </c>
      <c r="M32" s="160"/>
      <c r="N32" s="158"/>
      <c r="O32" s="159" t="s">
        <v>42</v>
      </c>
      <c r="P32" s="158"/>
      <c r="Q32" s="157" t="s">
        <v>41</v>
      </c>
      <c r="R32" s="156"/>
      <c r="S32" s="155"/>
      <c r="T32" s="140"/>
      <c r="U32" s="134"/>
      <c r="V32" s="134"/>
      <c r="W32" s="134"/>
      <c r="X32" s="125"/>
      <c r="Y32" s="124"/>
      <c r="Z32" s="123"/>
      <c r="AA32" s="123"/>
      <c r="AB32" s="122"/>
    </row>
    <row r="33" spans="1:33" s="112" customFormat="1">
      <c r="A33" s="145"/>
      <c r="B33" s="145"/>
      <c r="C33" s="145"/>
      <c r="D33" s="144"/>
      <c r="E33" s="161"/>
      <c r="F33" s="159"/>
      <c r="G33" s="141"/>
      <c r="H33" s="161"/>
      <c r="I33" s="159" t="s">
        <v>35</v>
      </c>
      <c r="J33" s="160"/>
      <c r="K33" s="161"/>
      <c r="L33" s="159" t="s">
        <v>35</v>
      </c>
      <c r="M33" s="160"/>
      <c r="N33" s="158"/>
      <c r="O33" s="159" t="s">
        <v>38</v>
      </c>
      <c r="P33" s="158"/>
      <c r="Q33" s="157" t="s">
        <v>37</v>
      </c>
      <c r="R33" s="156"/>
      <c r="S33" s="155"/>
      <c r="T33" s="140"/>
      <c r="U33" s="134"/>
      <c r="V33" s="134"/>
      <c r="W33" s="134"/>
      <c r="X33" s="125"/>
      <c r="Y33" s="124"/>
      <c r="Z33" s="123"/>
      <c r="AA33" s="123"/>
      <c r="AB33" s="122"/>
    </row>
    <row r="34" spans="1:33" s="112" customFormat="1">
      <c r="A34" s="145"/>
      <c r="B34" s="145"/>
      <c r="C34" s="145"/>
      <c r="D34" s="144"/>
      <c r="E34" s="154"/>
      <c r="F34" s="108"/>
      <c r="G34" s="136"/>
      <c r="H34" s="153" t="s">
        <v>154</v>
      </c>
      <c r="I34" s="152"/>
      <c r="J34" s="151"/>
      <c r="K34" s="153" t="s">
        <v>153</v>
      </c>
      <c r="L34" s="152"/>
      <c r="M34" s="151"/>
      <c r="N34" s="149"/>
      <c r="O34" s="150" t="s">
        <v>35</v>
      </c>
      <c r="P34" s="149"/>
      <c r="Q34" s="148" t="s">
        <v>34</v>
      </c>
      <c r="R34" s="147"/>
      <c r="S34" s="146"/>
      <c r="T34" s="140"/>
      <c r="U34" s="134"/>
      <c r="V34" s="134"/>
      <c r="W34" s="134"/>
      <c r="X34" s="125"/>
      <c r="Y34" s="124"/>
      <c r="Z34" s="123"/>
      <c r="AA34" s="123"/>
      <c r="AB34" s="122"/>
    </row>
    <row r="35" spans="1:33" s="108" customFormat="1">
      <c r="A35" s="145"/>
      <c r="B35" s="145"/>
      <c r="C35" s="145"/>
      <c r="D35" s="144"/>
      <c r="E35" s="142" t="s">
        <v>33</v>
      </c>
      <c r="F35" s="142" t="s">
        <v>32</v>
      </c>
      <c r="G35" s="141" t="s">
        <v>31</v>
      </c>
      <c r="H35" s="143" t="s">
        <v>33</v>
      </c>
      <c r="I35" s="143" t="s">
        <v>32</v>
      </c>
      <c r="J35" s="141" t="s">
        <v>31</v>
      </c>
      <c r="K35" s="143" t="s">
        <v>33</v>
      </c>
      <c r="L35" s="143" t="s">
        <v>32</v>
      </c>
      <c r="M35" s="141" t="s">
        <v>31</v>
      </c>
      <c r="N35" s="143" t="s">
        <v>33</v>
      </c>
      <c r="O35" s="141" t="s">
        <v>32</v>
      </c>
      <c r="P35" s="141" t="s">
        <v>31</v>
      </c>
      <c r="Q35" s="142" t="s">
        <v>33</v>
      </c>
      <c r="R35" s="142" t="s">
        <v>32</v>
      </c>
      <c r="S35" s="141" t="s">
        <v>31</v>
      </c>
      <c r="T35" s="140"/>
      <c r="U35" s="134"/>
      <c r="V35" s="134"/>
      <c r="W35" s="134"/>
      <c r="X35" s="125"/>
      <c r="Y35" s="124"/>
      <c r="Z35" s="123"/>
      <c r="AA35" s="123"/>
      <c r="AB35" s="122"/>
    </row>
    <row r="36" spans="1:33" s="108" customFormat="1">
      <c r="A36" s="139"/>
      <c r="B36" s="139"/>
      <c r="C36" s="139"/>
      <c r="D36" s="138"/>
      <c r="E36" s="137" t="s">
        <v>30</v>
      </c>
      <c r="F36" s="137" t="s">
        <v>29</v>
      </c>
      <c r="G36" s="136" t="s">
        <v>28</v>
      </c>
      <c r="H36" s="137" t="s">
        <v>30</v>
      </c>
      <c r="I36" s="137" t="s">
        <v>29</v>
      </c>
      <c r="J36" s="136" t="s">
        <v>28</v>
      </c>
      <c r="K36" s="137" t="s">
        <v>30</v>
      </c>
      <c r="L36" s="137" t="s">
        <v>29</v>
      </c>
      <c r="M36" s="136" t="s">
        <v>28</v>
      </c>
      <c r="N36" s="137" t="s">
        <v>30</v>
      </c>
      <c r="O36" s="136" t="s">
        <v>29</v>
      </c>
      <c r="P36" s="136" t="s">
        <v>28</v>
      </c>
      <c r="Q36" s="137" t="s">
        <v>30</v>
      </c>
      <c r="R36" s="137" t="s">
        <v>29</v>
      </c>
      <c r="S36" s="136" t="s">
        <v>28</v>
      </c>
      <c r="T36" s="135"/>
      <c r="U36" s="134"/>
      <c r="V36" s="134"/>
      <c r="W36" s="134"/>
      <c r="X36" s="125"/>
      <c r="Y36" s="124"/>
      <c r="Z36" s="123"/>
      <c r="AA36" s="123"/>
      <c r="AB36" s="122"/>
    </row>
    <row r="37" spans="1:33" s="103" customFormat="1" ht="30.75" customHeight="1">
      <c r="A37" s="130"/>
      <c r="B37" s="130" t="s">
        <v>81</v>
      </c>
      <c r="C37" s="130"/>
      <c r="D37" s="129"/>
      <c r="E37" s="128">
        <f>H37+K37</f>
        <v>13001</v>
      </c>
      <c r="F37" s="128">
        <f>I37+L37</f>
        <v>6392</v>
      </c>
      <c r="G37" s="128">
        <f>J37+M37</f>
        <v>6609</v>
      </c>
      <c r="H37" s="177">
        <v>9682</v>
      </c>
      <c r="I37" s="127">
        <v>5161</v>
      </c>
      <c r="J37" s="127">
        <v>4521</v>
      </c>
      <c r="K37" s="177">
        <v>3319</v>
      </c>
      <c r="L37" s="177">
        <v>1231</v>
      </c>
      <c r="M37" s="177">
        <v>2088</v>
      </c>
      <c r="N37" s="127">
        <v>0</v>
      </c>
      <c r="O37" s="127">
        <v>0</v>
      </c>
      <c r="P37" s="127">
        <v>0</v>
      </c>
      <c r="Q37" s="127">
        <v>0</v>
      </c>
      <c r="R37" s="127">
        <v>0</v>
      </c>
      <c r="S37" s="127">
        <v>0</v>
      </c>
      <c r="T37" s="176" t="s">
        <v>130</v>
      </c>
      <c r="U37" s="102"/>
      <c r="V37" s="102"/>
      <c r="W37" s="102"/>
      <c r="X37" s="125" t="s">
        <v>171</v>
      </c>
      <c r="Y37" s="124">
        <v>73</v>
      </c>
      <c r="Z37" s="123">
        <v>9682</v>
      </c>
      <c r="AA37" s="123">
        <v>5161</v>
      </c>
      <c r="AB37" s="122">
        <v>4521</v>
      </c>
      <c r="AC37" s="125" t="s">
        <v>171</v>
      </c>
      <c r="AD37" s="124">
        <v>2</v>
      </c>
      <c r="AE37" s="123">
        <v>3319</v>
      </c>
      <c r="AF37" s="123">
        <v>1231</v>
      </c>
      <c r="AG37" s="122">
        <v>2088</v>
      </c>
    </row>
    <row r="38" spans="1:33" s="103" customFormat="1" ht="26.25" customHeight="1">
      <c r="A38" s="130"/>
      <c r="B38" s="130" t="s">
        <v>79</v>
      </c>
      <c r="C38" s="130"/>
      <c r="D38" s="129"/>
      <c r="E38" s="128">
        <f>H38+K38</f>
        <v>17951</v>
      </c>
      <c r="F38" s="128">
        <f>I38+L38</f>
        <v>8880</v>
      </c>
      <c r="G38" s="128">
        <f>J38+M38</f>
        <v>9071</v>
      </c>
      <c r="H38" s="177">
        <v>12970</v>
      </c>
      <c r="I38" s="127">
        <v>6810</v>
      </c>
      <c r="J38" s="127">
        <v>6160</v>
      </c>
      <c r="K38" s="177">
        <v>4981</v>
      </c>
      <c r="L38" s="177">
        <v>2070</v>
      </c>
      <c r="M38" s="177">
        <v>2911</v>
      </c>
      <c r="N38" s="127">
        <v>0</v>
      </c>
      <c r="O38" s="127">
        <v>0</v>
      </c>
      <c r="P38" s="127">
        <v>0</v>
      </c>
      <c r="Q38" s="127">
        <v>0</v>
      </c>
      <c r="R38" s="127">
        <v>0</v>
      </c>
      <c r="S38" s="127">
        <v>0</v>
      </c>
      <c r="T38" s="176" t="s">
        <v>129</v>
      </c>
      <c r="U38" s="102"/>
      <c r="V38" s="102"/>
      <c r="W38" s="102"/>
      <c r="X38" s="125" t="s">
        <v>170</v>
      </c>
      <c r="Y38" s="124">
        <v>59</v>
      </c>
      <c r="Z38" s="123">
        <v>12970</v>
      </c>
      <c r="AA38" s="123">
        <v>6810</v>
      </c>
      <c r="AB38" s="122">
        <v>6160</v>
      </c>
      <c r="AC38" s="133" t="s">
        <v>170</v>
      </c>
      <c r="AD38" s="123">
        <v>3</v>
      </c>
      <c r="AE38" s="123">
        <v>4981</v>
      </c>
      <c r="AF38" s="123">
        <v>2070</v>
      </c>
      <c r="AG38" s="123">
        <v>2911</v>
      </c>
    </row>
    <row r="39" spans="1:33" s="103" customFormat="1" ht="26.25" customHeight="1">
      <c r="A39" s="130"/>
      <c r="B39" s="130" t="s">
        <v>77</v>
      </c>
      <c r="C39" s="130"/>
      <c r="D39" s="129"/>
      <c r="E39" s="128">
        <f>H39+K39</f>
        <v>9007</v>
      </c>
      <c r="F39" s="128">
        <f>I39+L39</f>
        <v>4440</v>
      </c>
      <c r="G39" s="128">
        <f>J39+M39</f>
        <v>4567</v>
      </c>
      <c r="H39" s="177">
        <v>6567</v>
      </c>
      <c r="I39" s="127">
        <v>3487</v>
      </c>
      <c r="J39" s="127">
        <v>3080</v>
      </c>
      <c r="K39" s="177">
        <v>2440</v>
      </c>
      <c r="L39" s="177">
        <v>953</v>
      </c>
      <c r="M39" s="177">
        <v>1487</v>
      </c>
      <c r="N39" s="127">
        <v>0</v>
      </c>
      <c r="O39" s="127">
        <v>0</v>
      </c>
      <c r="P39" s="127">
        <v>0</v>
      </c>
      <c r="Q39" s="127">
        <v>0</v>
      </c>
      <c r="R39" s="127">
        <v>0</v>
      </c>
      <c r="S39" s="127">
        <v>0</v>
      </c>
      <c r="T39" s="176" t="s">
        <v>128</v>
      </c>
      <c r="U39" s="102"/>
      <c r="V39" s="102"/>
      <c r="W39" s="102"/>
      <c r="X39" s="125" t="s">
        <v>169</v>
      </c>
      <c r="Y39" s="124">
        <v>47</v>
      </c>
      <c r="Z39" s="123">
        <v>6567</v>
      </c>
      <c r="AA39" s="123">
        <v>3487</v>
      </c>
      <c r="AB39" s="122">
        <v>3080</v>
      </c>
      <c r="AC39" s="125" t="s">
        <v>169</v>
      </c>
      <c r="AD39" s="124">
        <v>2</v>
      </c>
      <c r="AE39" s="123">
        <v>2440</v>
      </c>
      <c r="AF39" s="123">
        <v>953</v>
      </c>
      <c r="AG39" s="122">
        <v>1487</v>
      </c>
    </row>
    <row r="40" spans="1:33" s="103" customFormat="1" ht="26.25" customHeight="1">
      <c r="A40" s="130"/>
      <c r="B40" s="130" t="s">
        <v>75</v>
      </c>
      <c r="C40" s="130"/>
      <c r="D40" s="129"/>
      <c r="E40" s="128">
        <f>H40+K40</f>
        <v>11035</v>
      </c>
      <c r="F40" s="128">
        <f>I40+L40</f>
        <v>5568</v>
      </c>
      <c r="G40" s="128">
        <f>J40+M40</f>
        <v>5467</v>
      </c>
      <c r="H40" s="177">
        <v>9145</v>
      </c>
      <c r="I40" s="127">
        <v>4906</v>
      </c>
      <c r="J40" s="127">
        <v>4239</v>
      </c>
      <c r="K40" s="177">
        <v>1890</v>
      </c>
      <c r="L40" s="177">
        <v>662</v>
      </c>
      <c r="M40" s="177">
        <v>1228</v>
      </c>
      <c r="N40" s="127">
        <v>0</v>
      </c>
      <c r="O40" s="127">
        <v>0</v>
      </c>
      <c r="P40" s="127">
        <v>0</v>
      </c>
      <c r="Q40" s="127">
        <v>0</v>
      </c>
      <c r="R40" s="127">
        <v>0</v>
      </c>
      <c r="S40" s="127">
        <v>0</v>
      </c>
      <c r="T40" s="176" t="s">
        <v>127</v>
      </c>
      <c r="U40" s="102"/>
      <c r="V40" s="102"/>
      <c r="W40" s="102"/>
      <c r="X40" s="125" t="s">
        <v>168</v>
      </c>
      <c r="Y40" s="124">
        <v>46</v>
      </c>
      <c r="Z40" s="123">
        <v>9145</v>
      </c>
      <c r="AA40" s="123">
        <v>4906</v>
      </c>
      <c r="AB40" s="122">
        <v>4239</v>
      </c>
      <c r="AC40" s="125" t="s">
        <v>168</v>
      </c>
      <c r="AD40" s="124">
        <v>1</v>
      </c>
      <c r="AE40" s="123">
        <v>1890</v>
      </c>
      <c r="AF40" s="123">
        <v>662</v>
      </c>
      <c r="AG40" s="122">
        <v>1228</v>
      </c>
    </row>
    <row r="41" spans="1:33" s="103" customFormat="1" ht="26.25" customHeight="1">
      <c r="A41" s="130"/>
      <c r="B41" s="130" t="s">
        <v>73</v>
      </c>
      <c r="C41" s="130"/>
      <c r="D41" s="129"/>
      <c r="E41" s="128">
        <f>H41+K41</f>
        <v>6314</v>
      </c>
      <c r="F41" s="128">
        <f>I41+L41</f>
        <v>3310</v>
      </c>
      <c r="G41" s="128">
        <f>J41+M41</f>
        <v>3004</v>
      </c>
      <c r="H41" s="127">
        <v>6314</v>
      </c>
      <c r="I41" s="127">
        <v>3310</v>
      </c>
      <c r="J41" s="127">
        <v>3004</v>
      </c>
      <c r="K41" s="127">
        <v>0</v>
      </c>
      <c r="L41" s="127">
        <v>0</v>
      </c>
      <c r="M41" s="127">
        <v>0</v>
      </c>
      <c r="N41" s="127">
        <v>0</v>
      </c>
      <c r="O41" s="127">
        <v>0</v>
      </c>
      <c r="P41" s="127">
        <v>0</v>
      </c>
      <c r="Q41" s="127">
        <v>0</v>
      </c>
      <c r="R41" s="127">
        <v>0</v>
      </c>
      <c r="S41" s="127">
        <v>0</v>
      </c>
      <c r="T41" s="176" t="s">
        <v>126</v>
      </c>
      <c r="U41" s="102"/>
      <c r="V41" s="102"/>
      <c r="W41" s="102"/>
      <c r="X41" s="125" t="s">
        <v>167</v>
      </c>
      <c r="Y41" s="124">
        <v>49</v>
      </c>
      <c r="Z41" s="123">
        <v>6314</v>
      </c>
      <c r="AA41" s="123">
        <v>3310</v>
      </c>
      <c r="AB41" s="122">
        <v>3004</v>
      </c>
      <c r="AC41" s="125"/>
      <c r="AD41" s="125"/>
      <c r="AE41" s="133"/>
      <c r="AF41" s="133"/>
      <c r="AG41" s="132"/>
    </row>
    <row r="42" spans="1:33" s="103" customFormat="1" ht="26.25" customHeight="1">
      <c r="A42" s="130"/>
      <c r="B42" s="130" t="s">
        <v>71</v>
      </c>
      <c r="C42" s="130"/>
      <c r="D42" s="129"/>
      <c r="E42" s="128">
        <f>H42+K42</f>
        <v>3555</v>
      </c>
      <c r="F42" s="128">
        <f>I42+L42</f>
        <v>1771</v>
      </c>
      <c r="G42" s="128">
        <f>J42+M42</f>
        <v>1784</v>
      </c>
      <c r="H42" s="127">
        <v>2512</v>
      </c>
      <c r="I42" s="127">
        <v>1308</v>
      </c>
      <c r="J42" s="127">
        <v>1204</v>
      </c>
      <c r="K42" s="127">
        <v>1043</v>
      </c>
      <c r="L42" s="127">
        <v>463</v>
      </c>
      <c r="M42" s="127">
        <v>580</v>
      </c>
      <c r="N42" s="127">
        <v>0</v>
      </c>
      <c r="O42" s="127">
        <v>0</v>
      </c>
      <c r="P42" s="127">
        <v>0</v>
      </c>
      <c r="Q42" s="127">
        <v>0</v>
      </c>
      <c r="R42" s="127">
        <v>0</v>
      </c>
      <c r="S42" s="127">
        <v>0</v>
      </c>
      <c r="T42" s="176" t="s">
        <v>124</v>
      </c>
      <c r="U42" s="102"/>
      <c r="V42" s="102"/>
      <c r="W42" s="102"/>
      <c r="X42" s="125" t="s">
        <v>166</v>
      </c>
      <c r="Y42" s="124">
        <v>18</v>
      </c>
      <c r="Z42" s="123">
        <v>2512</v>
      </c>
      <c r="AA42" s="123">
        <v>1308</v>
      </c>
      <c r="AB42" s="122">
        <v>1204</v>
      </c>
      <c r="AC42" s="125" t="s">
        <v>166</v>
      </c>
      <c r="AD42" s="124">
        <v>1</v>
      </c>
      <c r="AE42" s="123">
        <v>1043</v>
      </c>
      <c r="AF42" s="123">
        <v>463</v>
      </c>
      <c r="AG42" s="122">
        <v>580</v>
      </c>
    </row>
    <row r="43" spans="1:33" s="103" customFormat="1" ht="26.25" customHeight="1">
      <c r="A43" s="130"/>
      <c r="B43" s="130" t="s">
        <v>69</v>
      </c>
      <c r="C43" s="130"/>
      <c r="D43" s="129"/>
      <c r="E43" s="128">
        <f>H43+K43</f>
        <v>10860</v>
      </c>
      <c r="F43" s="128">
        <f>I43+L43</f>
        <v>5709</v>
      </c>
      <c r="G43" s="128">
        <f>J43+M43</f>
        <v>5151</v>
      </c>
      <c r="H43" s="127">
        <v>10030</v>
      </c>
      <c r="I43" s="127">
        <v>5285</v>
      </c>
      <c r="J43" s="127">
        <v>4745</v>
      </c>
      <c r="K43" s="127">
        <v>830</v>
      </c>
      <c r="L43" s="127">
        <v>424</v>
      </c>
      <c r="M43" s="127">
        <v>406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76" t="s">
        <v>123</v>
      </c>
      <c r="U43" s="102"/>
      <c r="V43" s="102"/>
      <c r="W43" s="102"/>
      <c r="X43" s="125" t="s">
        <v>165</v>
      </c>
      <c r="Y43" s="124">
        <v>62</v>
      </c>
      <c r="Z43" s="123">
        <v>10030</v>
      </c>
      <c r="AA43" s="123">
        <v>5285</v>
      </c>
      <c r="AB43" s="122">
        <v>4745</v>
      </c>
      <c r="AC43" s="125" t="s">
        <v>165</v>
      </c>
      <c r="AD43" s="124">
        <v>1</v>
      </c>
      <c r="AE43" s="123">
        <v>830</v>
      </c>
      <c r="AF43" s="123">
        <v>424</v>
      </c>
      <c r="AG43" s="122">
        <v>406</v>
      </c>
    </row>
    <row r="44" spans="1:33" s="103" customFormat="1" ht="26.25" customHeight="1">
      <c r="A44" s="130"/>
      <c r="B44" s="130" t="s">
        <v>67</v>
      </c>
      <c r="C44" s="130"/>
      <c r="D44" s="129"/>
      <c r="E44" s="128">
        <f>H44+K44</f>
        <v>19851</v>
      </c>
      <c r="F44" s="128">
        <f>I44+L44</f>
        <v>9907</v>
      </c>
      <c r="G44" s="128">
        <f>J44+M44</f>
        <v>9944</v>
      </c>
      <c r="H44" s="127">
        <v>15540</v>
      </c>
      <c r="I44" s="127">
        <v>8159</v>
      </c>
      <c r="J44" s="127">
        <v>7381</v>
      </c>
      <c r="K44" s="127">
        <v>4311</v>
      </c>
      <c r="L44" s="127">
        <v>1748</v>
      </c>
      <c r="M44" s="127">
        <v>2563</v>
      </c>
      <c r="N44" s="127">
        <v>0</v>
      </c>
      <c r="O44" s="127">
        <v>0</v>
      </c>
      <c r="P44" s="127">
        <v>0</v>
      </c>
      <c r="Q44" s="127">
        <v>0</v>
      </c>
      <c r="R44" s="127">
        <v>0</v>
      </c>
      <c r="S44" s="127">
        <v>0</v>
      </c>
      <c r="T44" s="126" t="s">
        <v>122</v>
      </c>
      <c r="U44" s="102"/>
      <c r="V44" s="102"/>
      <c r="W44" s="102"/>
      <c r="X44" s="125" t="s">
        <v>164</v>
      </c>
      <c r="Y44" s="124">
        <v>73</v>
      </c>
      <c r="Z44" s="123">
        <v>15540</v>
      </c>
      <c r="AA44" s="123">
        <v>8159</v>
      </c>
      <c r="AB44" s="122">
        <v>7381</v>
      </c>
      <c r="AC44" s="125" t="s">
        <v>164</v>
      </c>
      <c r="AD44" s="124">
        <v>2</v>
      </c>
      <c r="AE44" s="123">
        <v>4311</v>
      </c>
      <c r="AF44" s="123">
        <v>1748</v>
      </c>
      <c r="AG44" s="122">
        <v>2563</v>
      </c>
    </row>
    <row r="45" spans="1:33" s="103" customFormat="1" ht="26.25" customHeight="1">
      <c r="A45" s="130"/>
      <c r="B45" s="130" t="s">
        <v>65</v>
      </c>
      <c r="C45" s="130"/>
      <c r="D45" s="129"/>
      <c r="E45" s="128">
        <f>H45+K45</f>
        <v>6171</v>
      </c>
      <c r="F45" s="128">
        <f>I45+L45</f>
        <v>3276</v>
      </c>
      <c r="G45" s="128">
        <f>J45+M45</f>
        <v>2895</v>
      </c>
      <c r="H45" s="127">
        <v>5620</v>
      </c>
      <c r="I45" s="127">
        <v>3029</v>
      </c>
      <c r="J45" s="127">
        <v>2591</v>
      </c>
      <c r="K45" s="127">
        <v>551</v>
      </c>
      <c r="L45" s="127">
        <v>247</v>
      </c>
      <c r="M45" s="127">
        <v>304</v>
      </c>
      <c r="N45" s="127">
        <v>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6" t="s">
        <v>121</v>
      </c>
      <c r="U45" s="102"/>
      <c r="V45" s="102"/>
      <c r="W45" s="102"/>
      <c r="X45" s="125" t="s">
        <v>163</v>
      </c>
      <c r="Y45" s="124">
        <v>26</v>
      </c>
      <c r="Z45" s="123">
        <v>5620</v>
      </c>
      <c r="AA45" s="123">
        <v>3029</v>
      </c>
      <c r="AB45" s="122">
        <v>2591</v>
      </c>
      <c r="AC45" s="125" t="s">
        <v>163</v>
      </c>
      <c r="AD45" s="124">
        <v>1</v>
      </c>
      <c r="AE45" s="123">
        <v>551</v>
      </c>
      <c r="AF45" s="123">
        <v>247</v>
      </c>
      <c r="AG45" s="122">
        <v>304</v>
      </c>
    </row>
    <row r="46" spans="1:33" s="103" customFormat="1" ht="26.25" customHeight="1">
      <c r="A46" s="130"/>
      <c r="B46" s="130" t="s">
        <v>63</v>
      </c>
      <c r="C46" s="130"/>
      <c r="D46" s="129"/>
      <c r="E46" s="128">
        <f>H46+K46</f>
        <v>3670</v>
      </c>
      <c r="F46" s="128">
        <f>I46+L46</f>
        <v>1919</v>
      </c>
      <c r="G46" s="128">
        <f>J46+M46</f>
        <v>1751</v>
      </c>
      <c r="H46" s="127">
        <v>3052</v>
      </c>
      <c r="I46" s="127">
        <v>1613</v>
      </c>
      <c r="J46" s="127">
        <v>1439</v>
      </c>
      <c r="K46" s="127">
        <v>618</v>
      </c>
      <c r="L46" s="127">
        <v>306</v>
      </c>
      <c r="M46" s="127">
        <v>312</v>
      </c>
      <c r="N46" s="127">
        <v>0</v>
      </c>
      <c r="O46" s="127">
        <v>0</v>
      </c>
      <c r="P46" s="127">
        <v>0</v>
      </c>
      <c r="Q46" s="127">
        <v>0</v>
      </c>
      <c r="R46" s="127">
        <v>0</v>
      </c>
      <c r="S46" s="127">
        <v>0</v>
      </c>
      <c r="T46" s="126" t="s">
        <v>120</v>
      </c>
      <c r="U46" s="102"/>
      <c r="V46" s="102"/>
      <c r="W46" s="102"/>
      <c r="X46" s="125" t="s">
        <v>162</v>
      </c>
      <c r="Y46" s="124">
        <v>24</v>
      </c>
      <c r="Z46" s="123">
        <v>3052</v>
      </c>
      <c r="AA46" s="123">
        <v>1613</v>
      </c>
      <c r="AB46" s="122">
        <v>1439</v>
      </c>
      <c r="AC46" s="125" t="s">
        <v>162</v>
      </c>
      <c r="AD46" s="124">
        <v>2</v>
      </c>
      <c r="AE46" s="123">
        <v>618</v>
      </c>
      <c r="AF46" s="123">
        <v>306</v>
      </c>
      <c r="AG46" s="122">
        <v>312</v>
      </c>
    </row>
    <row r="47" spans="1:33" s="103" customFormat="1" ht="26.25" customHeight="1">
      <c r="A47" s="130"/>
      <c r="B47" s="130" t="s">
        <v>61</v>
      </c>
      <c r="C47" s="130"/>
      <c r="D47" s="129"/>
      <c r="E47" s="128">
        <f>H47+K47</f>
        <v>3503</v>
      </c>
      <c r="F47" s="128">
        <f>I47+L47</f>
        <v>1749</v>
      </c>
      <c r="G47" s="128">
        <f>J47+M47</f>
        <v>1754</v>
      </c>
      <c r="H47" s="128">
        <v>2722</v>
      </c>
      <c r="I47" s="128">
        <v>1390</v>
      </c>
      <c r="J47" s="128">
        <v>1332</v>
      </c>
      <c r="K47" s="128">
        <v>781</v>
      </c>
      <c r="L47" s="128">
        <v>359</v>
      </c>
      <c r="M47" s="128">
        <v>422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6" t="s">
        <v>119</v>
      </c>
      <c r="U47" s="102"/>
      <c r="V47" s="102"/>
      <c r="W47" s="102"/>
      <c r="X47" s="125" t="s">
        <v>161</v>
      </c>
      <c r="Y47" s="124">
        <v>20</v>
      </c>
      <c r="Z47" s="123">
        <v>2722</v>
      </c>
      <c r="AA47" s="123">
        <v>1390</v>
      </c>
      <c r="AB47" s="122">
        <v>1332</v>
      </c>
      <c r="AC47" s="125" t="s">
        <v>161</v>
      </c>
      <c r="AD47" s="124">
        <v>2</v>
      </c>
      <c r="AE47" s="123">
        <v>781</v>
      </c>
      <c r="AF47" s="123">
        <v>359</v>
      </c>
      <c r="AG47" s="122">
        <v>422</v>
      </c>
    </row>
    <row r="48" spans="1:33" s="103" customFormat="1" ht="26.25" customHeight="1">
      <c r="A48" s="130"/>
      <c r="B48" s="130" t="s">
        <v>59</v>
      </c>
      <c r="C48" s="130"/>
      <c r="D48" s="129"/>
      <c r="E48" s="128">
        <f>H48+K48</f>
        <v>5122</v>
      </c>
      <c r="F48" s="128">
        <f>I48+L48</f>
        <v>2696</v>
      </c>
      <c r="G48" s="128">
        <f>J48+M48</f>
        <v>2426</v>
      </c>
      <c r="H48" s="127">
        <v>5122</v>
      </c>
      <c r="I48" s="127">
        <v>2696</v>
      </c>
      <c r="J48" s="127">
        <v>2426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6" t="s">
        <v>118</v>
      </c>
      <c r="U48" s="102"/>
      <c r="V48" s="102"/>
      <c r="W48" s="102"/>
      <c r="X48" s="125" t="s">
        <v>160</v>
      </c>
      <c r="Y48" s="124">
        <v>30</v>
      </c>
      <c r="Z48" s="123">
        <v>5122</v>
      </c>
      <c r="AA48" s="123">
        <v>2696</v>
      </c>
      <c r="AB48" s="122">
        <v>2426</v>
      </c>
      <c r="AC48" s="125"/>
      <c r="AD48" s="125"/>
      <c r="AE48" s="133"/>
      <c r="AF48" s="133"/>
      <c r="AG48" s="132"/>
    </row>
    <row r="49" spans="1:33" s="103" customFormat="1" ht="26.25" customHeight="1">
      <c r="A49" s="130"/>
      <c r="B49" s="130" t="s">
        <v>57</v>
      </c>
      <c r="C49" s="130"/>
      <c r="D49" s="129"/>
      <c r="E49" s="128">
        <f>H49+K49</f>
        <v>2399</v>
      </c>
      <c r="F49" s="128">
        <f>I49+L49</f>
        <v>1266</v>
      </c>
      <c r="G49" s="128">
        <f>J49+M49</f>
        <v>1133</v>
      </c>
      <c r="H49" s="127">
        <v>2399</v>
      </c>
      <c r="I49" s="127">
        <v>1266</v>
      </c>
      <c r="J49" s="127">
        <v>1133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6" t="s">
        <v>117</v>
      </c>
      <c r="U49" s="102"/>
      <c r="V49" s="102"/>
      <c r="W49" s="102"/>
      <c r="X49" s="125" t="s">
        <v>159</v>
      </c>
      <c r="Y49" s="124">
        <v>16</v>
      </c>
      <c r="Z49" s="123">
        <v>2399</v>
      </c>
      <c r="AA49" s="123">
        <v>1266</v>
      </c>
      <c r="AB49" s="122">
        <v>1133</v>
      </c>
      <c r="AC49" s="133"/>
      <c r="AD49" s="133"/>
      <c r="AE49" s="133"/>
      <c r="AF49" s="133"/>
      <c r="AG49" s="133"/>
    </row>
    <row r="50" spans="1:33" s="103" customFormat="1" ht="26.25" customHeight="1">
      <c r="A50" s="130"/>
      <c r="B50" s="130" t="s">
        <v>55</v>
      </c>
      <c r="C50" s="130"/>
      <c r="D50" s="129"/>
      <c r="E50" s="128">
        <f>H50+K50</f>
        <v>2702</v>
      </c>
      <c r="F50" s="128">
        <f>I50+L50</f>
        <v>1436</v>
      </c>
      <c r="G50" s="128">
        <f>J50+M50</f>
        <v>1266</v>
      </c>
      <c r="H50" s="127">
        <v>2548</v>
      </c>
      <c r="I50" s="127">
        <v>1369</v>
      </c>
      <c r="J50" s="127">
        <v>1179</v>
      </c>
      <c r="K50" s="127">
        <v>154</v>
      </c>
      <c r="L50" s="127">
        <v>67</v>
      </c>
      <c r="M50" s="127">
        <v>87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6" t="s">
        <v>116</v>
      </c>
      <c r="U50" s="102"/>
      <c r="V50" s="102"/>
      <c r="W50" s="102"/>
      <c r="X50" s="125" t="s">
        <v>158</v>
      </c>
      <c r="Y50" s="124">
        <v>18</v>
      </c>
      <c r="Z50" s="123">
        <v>2548</v>
      </c>
      <c r="AA50" s="123">
        <v>1369</v>
      </c>
      <c r="AB50" s="122">
        <v>1179</v>
      </c>
      <c r="AC50" s="125" t="s">
        <v>158</v>
      </c>
      <c r="AD50" s="124">
        <v>1</v>
      </c>
      <c r="AE50" s="123">
        <v>154</v>
      </c>
      <c r="AF50" s="123">
        <v>67</v>
      </c>
      <c r="AG50" s="122">
        <v>87</v>
      </c>
    </row>
    <row r="51" spans="1:33" s="103" customFormat="1" ht="49.5" customHeight="1">
      <c r="A51" s="130"/>
      <c r="B51" s="130"/>
      <c r="C51" s="130"/>
      <c r="D51" s="130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31"/>
      <c r="U51" s="102"/>
      <c r="V51" s="102"/>
      <c r="W51" s="102"/>
    </row>
    <row r="52" spans="1:33" ht="30" customHeight="1">
      <c r="A52" s="108"/>
      <c r="B52" s="108" t="s">
        <v>125</v>
      </c>
      <c r="C52" s="174">
        <v>3.7</v>
      </c>
      <c r="D52" s="108" t="s">
        <v>188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</row>
    <row r="53" spans="1:33">
      <c r="A53" s="158"/>
      <c r="B53" s="158" t="s">
        <v>156</v>
      </c>
      <c r="C53" s="174">
        <v>3.7</v>
      </c>
      <c r="D53" s="158" t="s">
        <v>187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34"/>
      <c r="V53" s="134"/>
      <c r="W53" s="134"/>
    </row>
    <row r="54" spans="1:33" s="112" customFormat="1" ht="21.75" customHeight="1">
      <c r="A54" s="173" t="s">
        <v>49</v>
      </c>
      <c r="B54" s="173"/>
      <c r="C54" s="173"/>
      <c r="D54" s="172"/>
      <c r="E54" s="171"/>
      <c r="F54" s="164"/>
      <c r="G54" s="170"/>
      <c r="H54" s="169" t="s">
        <v>48</v>
      </c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7"/>
      <c r="T54" s="166" t="s">
        <v>47</v>
      </c>
      <c r="U54" s="134"/>
      <c r="V54" s="134"/>
      <c r="W54" s="134"/>
    </row>
    <row r="55" spans="1:33" s="112" customFormat="1">
      <c r="A55" s="145"/>
      <c r="B55" s="145"/>
      <c r="C55" s="145"/>
      <c r="D55" s="144"/>
      <c r="E55" s="161"/>
      <c r="F55" s="158"/>
      <c r="G55" s="141"/>
      <c r="H55" s="162"/>
      <c r="I55" s="159" t="s">
        <v>45</v>
      </c>
      <c r="J55" s="160"/>
      <c r="K55" s="162"/>
      <c r="L55" s="159" t="s">
        <v>45</v>
      </c>
      <c r="M55" s="160"/>
      <c r="N55" s="158"/>
      <c r="O55" s="159" t="s">
        <v>46</v>
      </c>
      <c r="P55" s="158"/>
      <c r="Q55" s="165"/>
      <c r="R55" s="164"/>
      <c r="S55" s="163"/>
      <c r="T55" s="140"/>
      <c r="U55" s="134"/>
      <c r="V55" s="134"/>
      <c r="W55" s="134"/>
    </row>
    <row r="56" spans="1:33" s="112" customFormat="1" ht="19.5" customHeight="1">
      <c r="A56" s="145"/>
      <c r="B56" s="145"/>
      <c r="C56" s="145"/>
      <c r="D56" s="144"/>
      <c r="E56" s="157" t="s">
        <v>33</v>
      </c>
      <c r="F56" s="156"/>
      <c r="G56" s="155"/>
      <c r="H56" s="162"/>
      <c r="I56" s="159" t="s">
        <v>43</v>
      </c>
      <c r="J56" s="160"/>
      <c r="K56" s="162"/>
      <c r="L56" s="159" t="s">
        <v>43</v>
      </c>
      <c r="M56" s="160"/>
      <c r="N56" s="158"/>
      <c r="O56" s="159" t="s">
        <v>44</v>
      </c>
      <c r="P56" s="158"/>
      <c r="Q56" s="157"/>
      <c r="R56" s="156"/>
      <c r="S56" s="155"/>
      <c r="T56" s="140"/>
      <c r="U56" s="134"/>
      <c r="V56" s="134"/>
      <c r="W56" s="134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</row>
    <row r="57" spans="1:33" s="112" customFormat="1" ht="21" customHeight="1">
      <c r="A57" s="145"/>
      <c r="B57" s="145"/>
      <c r="C57" s="145"/>
      <c r="D57" s="144"/>
      <c r="E57" s="157" t="s">
        <v>30</v>
      </c>
      <c r="F57" s="156"/>
      <c r="G57" s="155"/>
      <c r="H57" s="162"/>
      <c r="I57" s="159" t="s">
        <v>39</v>
      </c>
      <c r="J57" s="160"/>
      <c r="K57" s="162"/>
      <c r="L57" s="159" t="s">
        <v>39</v>
      </c>
      <c r="M57" s="160"/>
      <c r="N57" s="158"/>
      <c r="O57" s="159" t="s">
        <v>42</v>
      </c>
      <c r="P57" s="158"/>
      <c r="Q57" s="157" t="s">
        <v>41</v>
      </c>
      <c r="R57" s="156"/>
      <c r="S57" s="155"/>
      <c r="T57" s="140"/>
      <c r="U57" s="134"/>
      <c r="V57" s="134"/>
      <c r="W57" s="134"/>
      <c r="X57" s="103"/>
      <c r="Y57" s="103"/>
      <c r="Z57" s="103"/>
      <c r="AA57" s="103"/>
      <c r="AB57" s="103"/>
    </row>
    <row r="58" spans="1:33" s="112" customFormat="1">
      <c r="A58" s="145"/>
      <c r="B58" s="145"/>
      <c r="C58" s="145"/>
      <c r="D58" s="144"/>
      <c r="E58" s="161"/>
      <c r="F58" s="159"/>
      <c r="G58" s="141"/>
      <c r="H58" s="161"/>
      <c r="I58" s="159" t="s">
        <v>35</v>
      </c>
      <c r="J58" s="160"/>
      <c r="K58" s="161"/>
      <c r="L58" s="159" t="s">
        <v>35</v>
      </c>
      <c r="M58" s="160"/>
      <c r="N58" s="158"/>
      <c r="O58" s="159" t="s">
        <v>38</v>
      </c>
      <c r="P58" s="158"/>
      <c r="Q58" s="157" t="s">
        <v>37</v>
      </c>
      <c r="R58" s="156"/>
      <c r="S58" s="155"/>
      <c r="T58" s="140"/>
      <c r="U58" s="134"/>
      <c r="V58" s="134"/>
      <c r="W58" s="134"/>
      <c r="X58" s="103"/>
      <c r="Y58" s="103"/>
      <c r="Z58" s="103"/>
      <c r="AA58" s="103"/>
      <c r="AB58" s="103"/>
    </row>
    <row r="59" spans="1:33" s="112" customFormat="1">
      <c r="A59" s="145"/>
      <c r="B59" s="145"/>
      <c r="C59" s="145"/>
      <c r="D59" s="144"/>
      <c r="E59" s="154"/>
      <c r="F59" s="108"/>
      <c r="G59" s="136"/>
      <c r="H59" s="153" t="s">
        <v>154</v>
      </c>
      <c r="I59" s="152"/>
      <c r="J59" s="151"/>
      <c r="K59" s="153" t="s">
        <v>153</v>
      </c>
      <c r="L59" s="152"/>
      <c r="M59" s="151"/>
      <c r="N59" s="149"/>
      <c r="O59" s="150" t="s">
        <v>35</v>
      </c>
      <c r="P59" s="149"/>
      <c r="Q59" s="148" t="s">
        <v>34</v>
      </c>
      <c r="R59" s="147"/>
      <c r="S59" s="146"/>
      <c r="T59" s="140"/>
      <c r="U59" s="134"/>
      <c r="V59" s="134"/>
      <c r="W59" s="134"/>
      <c r="X59" s="103"/>
      <c r="Y59" s="103"/>
      <c r="Z59" s="103"/>
      <c r="AA59" s="103"/>
      <c r="AB59" s="103"/>
    </row>
    <row r="60" spans="1:33" s="108" customFormat="1">
      <c r="A60" s="145"/>
      <c r="B60" s="145"/>
      <c r="C60" s="145"/>
      <c r="D60" s="144"/>
      <c r="E60" s="142" t="s">
        <v>33</v>
      </c>
      <c r="F60" s="142" t="s">
        <v>32</v>
      </c>
      <c r="G60" s="141" t="s">
        <v>31</v>
      </c>
      <c r="H60" s="143" t="s">
        <v>33</v>
      </c>
      <c r="I60" s="143" t="s">
        <v>32</v>
      </c>
      <c r="J60" s="141" t="s">
        <v>31</v>
      </c>
      <c r="K60" s="143" t="s">
        <v>33</v>
      </c>
      <c r="L60" s="143" t="s">
        <v>32</v>
      </c>
      <c r="M60" s="141" t="s">
        <v>31</v>
      </c>
      <c r="N60" s="143" t="s">
        <v>33</v>
      </c>
      <c r="O60" s="141" t="s">
        <v>32</v>
      </c>
      <c r="P60" s="141" t="s">
        <v>31</v>
      </c>
      <c r="Q60" s="142" t="s">
        <v>33</v>
      </c>
      <c r="R60" s="142" t="s">
        <v>32</v>
      </c>
      <c r="S60" s="141" t="s">
        <v>31</v>
      </c>
      <c r="T60" s="140"/>
      <c r="U60" s="134"/>
      <c r="V60" s="134"/>
      <c r="W60" s="134"/>
      <c r="X60" s="103"/>
      <c r="Y60" s="103"/>
      <c r="Z60" s="103"/>
      <c r="AA60" s="103"/>
      <c r="AB60" s="103"/>
    </row>
    <row r="61" spans="1:33" s="108" customFormat="1">
      <c r="A61" s="139"/>
      <c r="B61" s="139"/>
      <c r="C61" s="139"/>
      <c r="D61" s="138"/>
      <c r="E61" s="137" t="s">
        <v>30</v>
      </c>
      <c r="F61" s="137" t="s">
        <v>29</v>
      </c>
      <c r="G61" s="136" t="s">
        <v>28</v>
      </c>
      <c r="H61" s="137" t="s">
        <v>30</v>
      </c>
      <c r="I61" s="137" t="s">
        <v>29</v>
      </c>
      <c r="J61" s="136" t="s">
        <v>28</v>
      </c>
      <c r="K61" s="137" t="s">
        <v>30</v>
      </c>
      <c r="L61" s="137" t="s">
        <v>29</v>
      </c>
      <c r="M61" s="136" t="s">
        <v>28</v>
      </c>
      <c r="N61" s="137" t="s">
        <v>30</v>
      </c>
      <c r="O61" s="136" t="s">
        <v>29</v>
      </c>
      <c r="P61" s="136" t="s">
        <v>28</v>
      </c>
      <c r="Q61" s="137" t="s">
        <v>30</v>
      </c>
      <c r="R61" s="137" t="s">
        <v>29</v>
      </c>
      <c r="S61" s="136" t="s">
        <v>28</v>
      </c>
      <c r="T61" s="135"/>
      <c r="U61" s="134"/>
      <c r="V61" s="134"/>
      <c r="W61" s="134"/>
      <c r="X61" s="103"/>
      <c r="Y61" s="103"/>
      <c r="Z61" s="103"/>
      <c r="AA61" s="103"/>
      <c r="AB61" s="103"/>
    </row>
    <row r="62" spans="1:33" s="103" customFormat="1" ht="23.25" customHeight="1">
      <c r="A62" s="130"/>
      <c r="B62" s="130" t="s">
        <v>27</v>
      </c>
      <c r="C62" s="130"/>
      <c r="D62" s="129"/>
      <c r="E62" s="128">
        <f>H62+K62</f>
        <v>4155</v>
      </c>
      <c r="F62" s="128">
        <f>I62+L62</f>
        <v>2144</v>
      </c>
      <c r="G62" s="128">
        <f>J62+M62</f>
        <v>2011</v>
      </c>
      <c r="H62" s="127">
        <v>3908</v>
      </c>
      <c r="I62" s="127">
        <v>2021</v>
      </c>
      <c r="J62" s="127">
        <v>1887</v>
      </c>
      <c r="K62" s="127">
        <v>247</v>
      </c>
      <c r="L62" s="127">
        <v>123</v>
      </c>
      <c r="M62" s="127">
        <v>124</v>
      </c>
      <c r="N62" s="127">
        <v>0</v>
      </c>
      <c r="O62" s="127">
        <v>0</v>
      </c>
      <c r="P62" s="127">
        <v>0</v>
      </c>
      <c r="Q62" s="127">
        <v>0</v>
      </c>
      <c r="R62" s="127">
        <v>0</v>
      </c>
      <c r="S62" s="127">
        <v>0</v>
      </c>
      <c r="T62" s="126" t="s">
        <v>115</v>
      </c>
      <c r="U62" s="102"/>
      <c r="V62" s="102"/>
      <c r="W62" s="102"/>
      <c r="X62" s="125" t="s">
        <v>152</v>
      </c>
      <c r="Y62" s="124">
        <v>26</v>
      </c>
      <c r="Z62" s="123">
        <v>3908</v>
      </c>
      <c r="AA62" s="123">
        <v>2021</v>
      </c>
      <c r="AB62" s="122">
        <v>1887</v>
      </c>
      <c r="AC62" s="125" t="s">
        <v>152</v>
      </c>
      <c r="AD62" s="124">
        <v>1</v>
      </c>
      <c r="AE62" s="123">
        <v>247</v>
      </c>
      <c r="AF62" s="123">
        <v>123</v>
      </c>
      <c r="AG62" s="122">
        <v>124</v>
      </c>
    </row>
    <row r="63" spans="1:33" s="103" customFormat="1" ht="23.25" customHeight="1">
      <c r="A63" s="130"/>
      <c r="B63" s="130" t="s">
        <v>25</v>
      </c>
      <c r="C63" s="130"/>
      <c r="D63" s="129"/>
      <c r="E63" s="128">
        <f>H63+K63</f>
        <v>3941</v>
      </c>
      <c r="F63" s="128">
        <f>I63+L63</f>
        <v>2031</v>
      </c>
      <c r="G63" s="128">
        <f>J63+M63</f>
        <v>1910</v>
      </c>
      <c r="H63" s="127">
        <v>3382</v>
      </c>
      <c r="I63" s="127">
        <v>1758</v>
      </c>
      <c r="J63" s="127">
        <v>1624</v>
      </c>
      <c r="K63" s="127">
        <v>559</v>
      </c>
      <c r="L63" s="127">
        <v>273</v>
      </c>
      <c r="M63" s="127">
        <v>286</v>
      </c>
      <c r="N63" s="127">
        <v>0</v>
      </c>
      <c r="O63" s="127">
        <v>0</v>
      </c>
      <c r="P63" s="127">
        <v>0</v>
      </c>
      <c r="Q63" s="127">
        <v>0</v>
      </c>
      <c r="R63" s="127">
        <v>0</v>
      </c>
      <c r="S63" s="127">
        <v>0</v>
      </c>
      <c r="T63" s="126" t="s">
        <v>114</v>
      </c>
      <c r="U63" s="102"/>
      <c r="V63" s="102"/>
      <c r="W63" s="102"/>
      <c r="X63" s="125" t="s">
        <v>151</v>
      </c>
      <c r="Y63" s="124">
        <v>22</v>
      </c>
      <c r="Z63" s="123">
        <v>3382</v>
      </c>
      <c r="AA63" s="123">
        <v>1758</v>
      </c>
      <c r="AB63" s="122">
        <v>1624</v>
      </c>
      <c r="AC63" s="133" t="s">
        <v>151</v>
      </c>
      <c r="AD63" s="123">
        <v>1</v>
      </c>
      <c r="AE63" s="123">
        <v>559</v>
      </c>
      <c r="AF63" s="123">
        <v>273</v>
      </c>
      <c r="AG63" s="123">
        <v>286</v>
      </c>
    </row>
    <row r="64" spans="1:33" s="103" customFormat="1" ht="23.25" customHeight="1">
      <c r="A64" s="130"/>
      <c r="B64" s="130" t="s">
        <v>23</v>
      </c>
      <c r="C64" s="130"/>
      <c r="D64" s="129"/>
      <c r="E64" s="128">
        <f>H64+K64</f>
        <v>1731</v>
      </c>
      <c r="F64" s="128">
        <f>I64+L64</f>
        <v>947</v>
      </c>
      <c r="G64" s="128">
        <f>J64+M64</f>
        <v>784</v>
      </c>
      <c r="H64" s="127">
        <v>1731</v>
      </c>
      <c r="I64" s="127">
        <v>947</v>
      </c>
      <c r="J64" s="127">
        <v>784</v>
      </c>
      <c r="K64" s="127">
        <v>0</v>
      </c>
      <c r="L64" s="127">
        <v>0</v>
      </c>
      <c r="M64" s="127">
        <v>0</v>
      </c>
      <c r="N64" s="127">
        <v>0</v>
      </c>
      <c r="O64" s="127">
        <v>0</v>
      </c>
      <c r="P64" s="127">
        <v>0</v>
      </c>
      <c r="Q64" s="127">
        <v>0</v>
      </c>
      <c r="R64" s="127">
        <v>0</v>
      </c>
      <c r="S64" s="127">
        <v>0</v>
      </c>
      <c r="T64" s="126" t="s">
        <v>113</v>
      </c>
      <c r="U64" s="102"/>
      <c r="V64" s="102"/>
      <c r="W64" s="102"/>
      <c r="X64" s="125" t="s">
        <v>150</v>
      </c>
      <c r="Y64" s="124">
        <v>17</v>
      </c>
      <c r="Z64" s="123">
        <v>1731</v>
      </c>
      <c r="AA64" s="123">
        <v>947</v>
      </c>
      <c r="AB64" s="122">
        <v>784</v>
      </c>
      <c r="AC64" s="125"/>
      <c r="AD64" s="125"/>
      <c r="AE64" s="133"/>
      <c r="AF64" s="133"/>
      <c r="AG64" s="132"/>
    </row>
    <row r="65" spans="1:33" s="103" customFormat="1" ht="23.25" customHeight="1">
      <c r="A65" s="130"/>
      <c r="B65" s="131" t="s">
        <v>21</v>
      </c>
      <c r="C65" s="130"/>
      <c r="D65" s="129"/>
      <c r="E65" s="128">
        <f>H65+K65</f>
        <v>3058</v>
      </c>
      <c r="F65" s="128">
        <f>I65+L65</f>
        <v>1500</v>
      </c>
      <c r="G65" s="128">
        <f>J65+M65</f>
        <v>1558</v>
      </c>
      <c r="H65" s="127">
        <v>1739</v>
      </c>
      <c r="I65" s="127">
        <v>891</v>
      </c>
      <c r="J65" s="127">
        <v>848</v>
      </c>
      <c r="K65" s="127">
        <v>1319</v>
      </c>
      <c r="L65" s="127">
        <v>609</v>
      </c>
      <c r="M65" s="127">
        <v>710</v>
      </c>
      <c r="N65" s="127">
        <v>0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6" t="s">
        <v>112</v>
      </c>
      <c r="U65" s="102"/>
      <c r="V65" s="102"/>
      <c r="W65" s="102"/>
      <c r="X65" s="125" t="s">
        <v>149</v>
      </c>
      <c r="Y65" s="124">
        <v>17</v>
      </c>
      <c r="Z65" s="123">
        <v>1739</v>
      </c>
      <c r="AA65" s="123">
        <v>891</v>
      </c>
      <c r="AB65" s="122">
        <v>848</v>
      </c>
      <c r="AC65" s="125" t="s">
        <v>149</v>
      </c>
      <c r="AD65" s="124">
        <v>1</v>
      </c>
      <c r="AE65" s="123">
        <v>1319</v>
      </c>
      <c r="AF65" s="123">
        <v>609</v>
      </c>
      <c r="AG65" s="122">
        <v>710</v>
      </c>
    </row>
    <row r="66" spans="1:33" s="103" customFormat="1" ht="23.25" customHeight="1">
      <c r="A66" s="130"/>
      <c r="B66" s="130" t="s">
        <v>19</v>
      </c>
      <c r="C66" s="130"/>
      <c r="D66" s="129"/>
      <c r="E66" s="128">
        <f>H66+K66</f>
        <v>3539</v>
      </c>
      <c r="F66" s="128">
        <f>I66+L66</f>
        <v>1821</v>
      </c>
      <c r="G66" s="128">
        <f>J66+M66</f>
        <v>1718</v>
      </c>
      <c r="H66" s="127">
        <v>2799</v>
      </c>
      <c r="I66" s="127">
        <v>1477</v>
      </c>
      <c r="J66" s="127">
        <v>1322</v>
      </c>
      <c r="K66" s="127">
        <v>740</v>
      </c>
      <c r="L66" s="127">
        <v>344</v>
      </c>
      <c r="M66" s="127">
        <v>396</v>
      </c>
      <c r="N66" s="127">
        <v>0</v>
      </c>
      <c r="O66" s="127">
        <v>0</v>
      </c>
      <c r="P66" s="127">
        <v>0</v>
      </c>
      <c r="Q66" s="127">
        <v>0</v>
      </c>
      <c r="R66" s="127">
        <v>0</v>
      </c>
      <c r="S66" s="127">
        <v>0</v>
      </c>
      <c r="T66" s="126" t="s">
        <v>111</v>
      </c>
      <c r="U66" s="102"/>
      <c r="V66" s="102"/>
      <c r="W66" s="102"/>
      <c r="X66" s="125" t="s">
        <v>148</v>
      </c>
      <c r="Y66" s="124">
        <v>20</v>
      </c>
      <c r="Z66" s="123">
        <v>2799</v>
      </c>
      <c r="AA66" s="123">
        <v>1477</v>
      </c>
      <c r="AB66" s="122">
        <v>1322</v>
      </c>
      <c r="AC66" s="125" t="s">
        <v>148</v>
      </c>
      <c r="AD66" s="124">
        <v>1</v>
      </c>
      <c r="AE66" s="123">
        <v>740</v>
      </c>
      <c r="AF66" s="123">
        <v>344</v>
      </c>
      <c r="AG66" s="122">
        <v>396</v>
      </c>
    </row>
    <row r="67" spans="1:33" ht="23.25" customHeight="1">
      <c r="A67" s="111"/>
      <c r="B67" s="110"/>
      <c r="C67" s="110"/>
      <c r="D67" s="121"/>
      <c r="E67" s="118"/>
      <c r="F67" s="119"/>
      <c r="G67" s="119"/>
      <c r="H67" s="120"/>
      <c r="I67" s="120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8"/>
      <c r="X67" s="112"/>
      <c r="Y67" s="112"/>
      <c r="Z67" s="112"/>
      <c r="AA67" s="112"/>
      <c r="AB67" s="112"/>
    </row>
    <row r="68" spans="1:33" ht="23.25" customHeight="1">
      <c r="A68" s="111"/>
      <c r="B68" s="110"/>
      <c r="C68" s="110"/>
      <c r="D68" s="110"/>
      <c r="E68" s="118"/>
      <c r="F68" s="118"/>
      <c r="G68" s="119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8"/>
      <c r="X68" s="112"/>
      <c r="Y68" s="112"/>
      <c r="Z68" s="112"/>
      <c r="AA68" s="112"/>
      <c r="AB68" s="112"/>
    </row>
    <row r="69" spans="1:33" ht="17.25" customHeight="1">
      <c r="A69" s="111"/>
      <c r="B69" s="110"/>
      <c r="C69" s="110"/>
      <c r="D69" s="110"/>
      <c r="E69" s="118"/>
      <c r="F69" s="118"/>
      <c r="G69" s="119"/>
      <c r="H69" s="119"/>
      <c r="I69" s="119"/>
      <c r="J69" s="120"/>
      <c r="K69" s="119"/>
      <c r="L69" s="120"/>
      <c r="M69" s="120"/>
      <c r="N69" s="119"/>
      <c r="O69" s="119"/>
      <c r="P69" s="119"/>
      <c r="Q69" s="119"/>
      <c r="R69" s="119"/>
      <c r="S69" s="119"/>
      <c r="T69" s="118"/>
      <c r="X69" s="112"/>
      <c r="Y69" s="112"/>
      <c r="Z69" s="112"/>
      <c r="AA69" s="112"/>
      <c r="AB69" s="112"/>
    </row>
    <row r="70" spans="1:33" ht="14.25" customHeight="1">
      <c r="A70" s="117"/>
      <c r="B70" s="116"/>
      <c r="C70" s="116"/>
      <c r="D70" s="116"/>
      <c r="E70" s="113"/>
      <c r="F70" s="113"/>
      <c r="G70" s="114"/>
      <c r="H70" s="114"/>
      <c r="I70" s="114"/>
      <c r="J70" s="115"/>
      <c r="K70" s="114"/>
      <c r="L70" s="115"/>
      <c r="M70" s="115"/>
      <c r="N70" s="114"/>
      <c r="O70" s="114"/>
      <c r="P70" s="114"/>
      <c r="Q70" s="114"/>
      <c r="R70" s="114"/>
      <c r="S70" s="114"/>
      <c r="T70" s="113"/>
      <c r="X70" s="112"/>
      <c r="Y70" s="112"/>
      <c r="Z70" s="112"/>
      <c r="AA70" s="112"/>
      <c r="AB70" s="112"/>
    </row>
    <row r="71" spans="1:33" ht="14.25" customHeight="1">
      <c r="A71" s="111"/>
      <c r="B71" s="110"/>
      <c r="C71" s="110"/>
      <c r="D71" s="110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X71" s="108"/>
      <c r="Y71" s="108"/>
      <c r="Z71" s="108"/>
      <c r="AA71" s="108"/>
      <c r="AB71" s="108"/>
    </row>
    <row r="72" spans="1:33" s="105" customFormat="1" ht="18" customHeight="1">
      <c r="B72" s="106" t="s">
        <v>147</v>
      </c>
      <c r="C72" s="105" t="s">
        <v>146</v>
      </c>
      <c r="N72" s="107" t="s">
        <v>145</v>
      </c>
      <c r="O72" s="105" t="s">
        <v>14</v>
      </c>
      <c r="P72" s="107"/>
      <c r="X72" s="108"/>
      <c r="Y72" s="108"/>
      <c r="Z72" s="108"/>
      <c r="AA72" s="108"/>
      <c r="AB72" s="108"/>
    </row>
    <row r="73" spans="1:33" s="105" customFormat="1" ht="18" customHeight="1">
      <c r="B73" s="106"/>
      <c r="C73" s="105" t="s">
        <v>144</v>
      </c>
      <c r="N73" s="106"/>
      <c r="O73" s="105" t="s">
        <v>11</v>
      </c>
      <c r="P73" s="107"/>
      <c r="X73" s="103"/>
      <c r="Y73" s="103"/>
      <c r="Z73" s="103"/>
      <c r="AA73" s="103"/>
      <c r="AB73" s="103"/>
    </row>
    <row r="74" spans="1:33" s="105" customFormat="1" ht="18" customHeight="1">
      <c r="C74" s="105" t="s">
        <v>10</v>
      </c>
      <c r="N74" s="106"/>
      <c r="O74" s="105" t="s">
        <v>8</v>
      </c>
      <c r="P74" s="107"/>
      <c r="X74" s="103"/>
      <c r="Y74" s="103"/>
      <c r="Z74" s="103"/>
      <c r="AA74" s="103"/>
      <c r="AB74" s="103"/>
    </row>
    <row r="75" spans="1:33" s="103" customFormat="1" ht="17.25"/>
    <row r="76" spans="1:33">
      <c r="X76" s="103"/>
      <c r="Y76" s="103"/>
      <c r="Z76" s="103"/>
      <c r="AA76" s="103"/>
      <c r="AB76" s="103"/>
    </row>
    <row r="77" spans="1:33">
      <c r="X77" s="103"/>
      <c r="Y77" s="103"/>
      <c r="Z77" s="103"/>
      <c r="AA77" s="103"/>
      <c r="AB77" s="103"/>
    </row>
    <row r="83" spans="24:28">
      <c r="X83" s="105"/>
      <c r="Y83" s="105"/>
      <c r="Z83" s="105"/>
      <c r="AA83" s="106"/>
      <c r="AB83" s="105"/>
    </row>
    <row r="84" spans="24:28">
      <c r="X84" s="105"/>
      <c r="Y84" s="105"/>
      <c r="Z84" s="105"/>
      <c r="AA84" s="105"/>
      <c r="AB84" s="105"/>
    </row>
    <row r="85" spans="24:28">
      <c r="X85" s="105"/>
      <c r="Y85" s="105"/>
      <c r="Z85" s="105"/>
      <c r="AA85" s="105"/>
      <c r="AB85" s="105"/>
    </row>
    <row r="86" spans="24:28">
      <c r="X86" s="103"/>
      <c r="Y86" s="103"/>
      <c r="Z86" s="103"/>
      <c r="AA86" s="104"/>
      <c r="AB86" s="103"/>
    </row>
  </sheetData>
  <mergeCells count="34">
    <mergeCell ref="T54:T61"/>
    <mergeCell ref="E56:G56"/>
    <mergeCell ref="Q56:S56"/>
    <mergeCell ref="E57:G57"/>
    <mergeCell ref="Q57:S57"/>
    <mergeCell ref="Q58:S58"/>
    <mergeCell ref="Q59:S59"/>
    <mergeCell ref="H59:J59"/>
    <mergeCell ref="K59:M59"/>
    <mergeCell ref="T29:T36"/>
    <mergeCell ref="E31:G31"/>
    <mergeCell ref="Q31:S31"/>
    <mergeCell ref="E32:G32"/>
    <mergeCell ref="Q32:S32"/>
    <mergeCell ref="Q33:S33"/>
    <mergeCell ref="Q34:S34"/>
    <mergeCell ref="H34:J34"/>
    <mergeCell ref="K34:M34"/>
    <mergeCell ref="T4:T11"/>
    <mergeCell ref="E6:G6"/>
    <mergeCell ref="Q6:S6"/>
    <mergeCell ref="E7:G7"/>
    <mergeCell ref="Q7:S7"/>
    <mergeCell ref="Q8:S8"/>
    <mergeCell ref="Q9:S9"/>
    <mergeCell ref="H9:J9"/>
    <mergeCell ref="K9:M9"/>
    <mergeCell ref="A4:D11"/>
    <mergeCell ref="H4:S4"/>
    <mergeCell ref="A12:D12"/>
    <mergeCell ref="A29:D36"/>
    <mergeCell ref="H29:S29"/>
    <mergeCell ref="A54:D61"/>
    <mergeCell ref="H54:S54"/>
  </mergeCells>
  <pageMargins left="0.23622047244094491" right="0" top="0.43307086614173229" bottom="0.15748031496062992" header="0.31496062992125984" footer="0.31496062992125984"/>
  <pageSetup paperSize="9" scale="8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5"/>
  <sheetViews>
    <sheetView tabSelected="1" topLeftCell="A6" workbookViewId="0">
      <selection activeCell="J17" sqref="J17:J19"/>
    </sheetView>
  </sheetViews>
  <sheetFormatPr defaultRowHeight="18.75"/>
  <cols>
    <col min="1" max="1" width="1.7109375" style="102" customWidth="1"/>
    <col min="2" max="2" width="6.140625" style="102" customWidth="1"/>
    <col min="3" max="3" width="5.28515625" style="102" customWidth="1"/>
    <col min="4" max="4" width="6.42578125" style="102" customWidth="1"/>
    <col min="5" max="8" width="7.28515625" style="102" customWidth="1"/>
    <col min="9" max="9" width="8.28515625" style="102" customWidth="1"/>
    <col min="10" max="13" width="7.28515625" style="102" customWidth="1"/>
    <col min="14" max="14" width="21.5703125" style="190" customWidth="1"/>
    <col min="15" max="15" width="7.42578125" style="102" customWidth="1"/>
    <col min="16" max="20" width="10.28515625" style="102" customWidth="1"/>
    <col min="21" max="21" width="9.140625" style="133"/>
    <col min="22" max="16384" width="9.140625" style="102"/>
  </cols>
  <sheetData>
    <row r="1" spans="1:25" s="108" customFormat="1">
      <c r="B1" s="108" t="s">
        <v>125</v>
      </c>
      <c r="C1" s="174">
        <v>3.7</v>
      </c>
      <c r="D1" s="108" t="s">
        <v>198</v>
      </c>
      <c r="N1" s="231"/>
    </row>
    <row r="2" spans="1:25" s="134" customFormat="1">
      <c r="B2" s="134" t="s">
        <v>156</v>
      </c>
      <c r="C2" s="174">
        <v>3.7</v>
      </c>
      <c r="D2" s="134" t="s">
        <v>197</v>
      </c>
      <c r="N2" s="230"/>
    </row>
    <row r="3" spans="1:25" ht="3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O3" s="111"/>
    </row>
    <row r="4" spans="1:25" s="112" customFormat="1">
      <c r="A4" s="229"/>
      <c r="B4" s="229"/>
      <c r="C4" s="229"/>
      <c r="D4" s="228"/>
      <c r="E4" s="110"/>
      <c r="F4" s="159" t="s">
        <v>45</v>
      </c>
      <c r="G4" s="160"/>
      <c r="H4" s="162"/>
      <c r="I4" s="159" t="s">
        <v>45</v>
      </c>
      <c r="J4" s="160"/>
      <c r="K4" s="162"/>
      <c r="L4" s="159" t="s">
        <v>45</v>
      </c>
      <c r="M4" s="160"/>
      <c r="N4" s="227"/>
      <c r="O4" s="134"/>
    </row>
    <row r="5" spans="1:25" s="112" customFormat="1" ht="19.5" customHeight="1">
      <c r="A5" s="223"/>
      <c r="B5" s="223"/>
      <c r="C5" s="223"/>
      <c r="D5" s="219"/>
      <c r="E5" s="223"/>
      <c r="F5" s="159" t="s">
        <v>43</v>
      </c>
      <c r="G5" s="160"/>
      <c r="H5" s="162"/>
      <c r="I5" s="159" t="s">
        <v>43</v>
      </c>
      <c r="J5" s="160"/>
      <c r="K5" s="162"/>
      <c r="L5" s="159" t="s">
        <v>43</v>
      </c>
      <c r="M5" s="160"/>
      <c r="N5" s="218"/>
      <c r="O5" s="134"/>
    </row>
    <row r="6" spans="1:25" s="112" customFormat="1" ht="21" customHeight="1">
      <c r="A6" s="226" t="s">
        <v>49</v>
      </c>
      <c r="B6" s="226"/>
      <c r="C6" s="226"/>
      <c r="D6" s="144"/>
      <c r="E6" s="225"/>
      <c r="F6" s="159" t="s">
        <v>39</v>
      </c>
      <c r="G6" s="158"/>
      <c r="H6" s="162"/>
      <c r="I6" s="159" t="s">
        <v>39</v>
      </c>
      <c r="J6" s="160"/>
      <c r="K6" s="162"/>
      <c r="L6" s="159" t="s">
        <v>39</v>
      </c>
      <c r="M6" s="160"/>
      <c r="N6" s="224" t="s">
        <v>47</v>
      </c>
      <c r="O6" s="134"/>
    </row>
    <row r="7" spans="1:25" s="112" customFormat="1">
      <c r="A7" s="220"/>
      <c r="B7" s="220"/>
      <c r="C7" s="220"/>
      <c r="D7" s="219"/>
      <c r="E7" s="223"/>
      <c r="F7" s="159" t="s">
        <v>35</v>
      </c>
      <c r="G7" s="158"/>
      <c r="H7" s="161"/>
      <c r="I7" s="159" t="s">
        <v>35</v>
      </c>
      <c r="J7" s="160"/>
      <c r="K7" s="161"/>
      <c r="L7" s="159" t="s">
        <v>35</v>
      </c>
      <c r="M7" s="160"/>
      <c r="N7" s="218"/>
      <c r="O7" s="134"/>
    </row>
    <row r="8" spans="1:25" s="112" customFormat="1">
      <c r="A8" s="220"/>
      <c r="B8" s="220"/>
      <c r="C8" s="220"/>
      <c r="D8" s="219"/>
      <c r="E8" s="222"/>
      <c r="F8" s="217" t="s">
        <v>196</v>
      </c>
      <c r="G8" s="217"/>
      <c r="H8" s="222"/>
      <c r="I8" s="221" t="s">
        <v>195</v>
      </c>
      <c r="J8" s="217"/>
      <c r="K8" s="153" t="s">
        <v>194</v>
      </c>
      <c r="L8" s="152"/>
      <c r="M8" s="151"/>
      <c r="N8" s="218"/>
      <c r="O8" s="134"/>
    </row>
    <row r="9" spans="1:25" s="108" customFormat="1">
      <c r="A9" s="220"/>
      <c r="B9" s="220"/>
      <c r="C9" s="220"/>
      <c r="D9" s="219"/>
      <c r="E9" s="143" t="s">
        <v>33</v>
      </c>
      <c r="F9" s="143" t="s">
        <v>32</v>
      </c>
      <c r="G9" s="141" t="s">
        <v>31</v>
      </c>
      <c r="H9" s="143" t="s">
        <v>33</v>
      </c>
      <c r="I9" s="143" t="s">
        <v>32</v>
      </c>
      <c r="J9" s="141" t="s">
        <v>31</v>
      </c>
      <c r="K9" s="143" t="s">
        <v>33</v>
      </c>
      <c r="L9" s="143" t="s">
        <v>32</v>
      </c>
      <c r="M9" s="141" t="s">
        <v>31</v>
      </c>
      <c r="N9" s="218"/>
      <c r="O9" s="134"/>
    </row>
    <row r="10" spans="1:25" s="108" customFormat="1">
      <c r="A10" s="217"/>
      <c r="B10" s="217"/>
      <c r="C10" s="217"/>
      <c r="D10" s="216"/>
      <c r="E10" s="137" t="s">
        <v>30</v>
      </c>
      <c r="F10" s="137" t="s">
        <v>29</v>
      </c>
      <c r="G10" s="136" t="s">
        <v>28</v>
      </c>
      <c r="H10" s="137" t="s">
        <v>30</v>
      </c>
      <c r="I10" s="137" t="s">
        <v>29</v>
      </c>
      <c r="J10" s="136" t="s">
        <v>28</v>
      </c>
      <c r="K10" s="137" t="s">
        <v>30</v>
      </c>
      <c r="L10" s="137" t="s">
        <v>29</v>
      </c>
      <c r="M10" s="136" t="s">
        <v>28</v>
      </c>
      <c r="N10" s="215"/>
      <c r="O10" s="134"/>
    </row>
    <row r="11" spans="1:25" s="186" customFormat="1" ht="23.25" customHeight="1">
      <c r="A11" s="214" t="s">
        <v>108</v>
      </c>
      <c r="B11" s="214"/>
      <c r="C11" s="214"/>
      <c r="D11" s="213"/>
      <c r="E11" s="212">
        <f>SUM(E12:E43)</f>
        <v>286769</v>
      </c>
      <c r="F11" s="212">
        <f>SUM(F12:F43)</f>
        <v>144605</v>
      </c>
      <c r="G11" s="212">
        <f>SUM(G12:G43)</f>
        <v>142164</v>
      </c>
      <c r="H11" s="212">
        <f>SUM(H12:H43)</f>
        <v>218261</v>
      </c>
      <c r="I11" s="212">
        <f>SUM(I12:I43)</f>
        <v>114956</v>
      </c>
      <c r="J11" s="212">
        <f>SUM(J12:J43)</f>
        <v>103305</v>
      </c>
      <c r="K11" s="211">
        <v>68508</v>
      </c>
      <c r="L11" s="211">
        <v>29649</v>
      </c>
      <c r="M11" s="211">
        <v>38859</v>
      </c>
      <c r="N11" s="210" t="s">
        <v>30</v>
      </c>
      <c r="O11" s="187"/>
    </row>
    <row r="12" spans="1:25" s="103" customFormat="1" ht="17.25" customHeight="1">
      <c r="A12" s="111"/>
      <c r="B12" s="111" t="s">
        <v>107</v>
      </c>
      <c r="C12" s="111"/>
      <c r="D12" s="111"/>
      <c r="E12" s="206">
        <v>53856</v>
      </c>
      <c r="F12" s="206">
        <v>26270</v>
      </c>
      <c r="G12" s="206">
        <v>27586</v>
      </c>
      <c r="H12" s="205">
        <v>30064</v>
      </c>
      <c r="I12" s="204">
        <v>15713</v>
      </c>
      <c r="J12" s="204">
        <v>14351</v>
      </c>
      <c r="K12" s="206">
        <v>23792</v>
      </c>
      <c r="L12" s="206">
        <v>10557</v>
      </c>
      <c r="M12" s="206">
        <v>13235</v>
      </c>
      <c r="N12" s="207" t="s">
        <v>143</v>
      </c>
      <c r="O12" s="185"/>
      <c r="U12" s="103" t="s">
        <v>184</v>
      </c>
      <c r="V12" s="103">
        <v>88</v>
      </c>
      <c r="W12" s="103">
        <v>53856</v>
      </c>
      <c r="X12" s="103">
        <v>26270</v>
      </c>
      <c r="Y12" s="103">
        <v>27586</v>
      </c>
    </row>
    <row r="13" spans="1:25" s="103" customFormat="1" ht="17.25" customHeight="1">
      <c r="A13" s="111"/>
      <c r="B13" s="111" t="s">
        <v>105</v>
      </c>
      <c r="C13" s="111"/>
      <c r="D13" s="111"/>
      <c r="E13" s="206">
        <v>8691</v>
      </c>
      <c r="F13" s="206">
        <v>4580</v>
      </c>
      <c r="G13" s="206">
        <v>4111</v>
      </c>
      <c r="H13" s="205">
        <v>8331</v>
      </c>
      <c r="I13" s="204">
        <v>4415</v>
      </c>
      <c r="J13" s="204">
        <v>3916</v>
      </c>
      <c r="K13" s="206">
        <v>360</v>
      </c>
      <c r="L13" s="206">
        <v>165</v>
      </c>
      <c r="M13" s="206">
        <v>195</v>
      </c>
      <c r="N13" s="207" t="s">
        <v>142</v>
      </c>
      <c r="O13" s="180"/>
      <c r="U13" s="103" t="s">
        <v>183</v>
      </c>
      <c r="V13" s="103">
        <v>51</v>
      </c>
      <c r="W13" s="103">
        <v>8691</v>
      </c>
      <c r="X13" s="103">
        <v>4580</v>
      </c>
      <c r="Y13" s="103">
        <v>4111</v>
      </c>
    </row>
    <row r="14" spans="1:25" s="103" customFormat="1" ht="17.25" customHeight="1">
      <c r="A14" s="111"/>
      <c r="B14" s="111" t="s">
        <v>103</v>
      </c>
      <c r="C14" s="111"/>
      <c r="D14" s="111"/>
      <c r="E14" s="206">
        <v>10083</v>
      </c>
      <c r="F14" s="206">
        <v>5068</v>
      </c>
      <c r="G14" s="206">
        <v>5015</v>
      </c>
      <c r="H14" s="205">
        <v>7228</v>
      </c>
      <c r="I14" s="204">
        <v>3772</v>
      </c>
      <c r="J14" s="204">
        <v>3456</v>
      </c>
      <c r="K14" s="206">
        <v>2855</v>
      </c>
      <c r="L14" s="206">
        <v>1296</v>
      </c>
      <c r="M14" s="206">
        <v>1559</v>
      </c>
      <c r="N14" s="207" t="s">
        <v>141</v>
      </c>
      <c r="O14" s="180"/>
      <c r="U14" s="103" t="s">
        <v>182</v>
      </c>
      <c r="V14" s="103">
        <v>35</v>
      </c>
      <c r="W14" s="103">
        <v>10083</v>
      </c>
      <c r="X14" s="103">
        <v>5068</v>
      </c>
      <c r="Y14" s="103">
        <v>5015</v>
      </c>
    </row>
    <row r="15" spans="1:25" s="103" customFormat="1" ht="17.25" customHeight="1">
      <c r="A15" s="111"/>
      <c r="B15" s="111" t="s">
        <v>101</v>
      </c>
      <c r="C15" s="111"/>
      <c r="D15" s="111"/>
      <c r="E15" s="206">
        <v>10033</v>
      </c>
      <c r="F15" s="206">
        <v>4984</v>
      </c>
      <c r="G15" s="206">
        <v>5049</v>
      </c>
      <c r="H15" s="205">
        <v>7513</v>
      </c>
      <c r="I15" s="204">
        <v>3887</v>
      </c>
      <c r="J15" s="204">
        <v>3626</v>
      </c>
      <c r="K15" s="206">
        <v>2520</v>
      </c>
      <c r="L15" s="206">
        <v>1097</v>
      </c>
      <c r="M15" s="206">
        <v>1423</v>
      </c>
      <c r="N15" s="207" t="s">
        <v>140</v>
      </c>
      <c r="O15" s="111"/>
      <c r="U15" s="103" t="s">
        <v>181</v>
      </c>
      <c r="V15" s="103">
        <v>57</v>
      </c>
      <c r="W15" s="103">
        <v>10033</v>
      </c>
      <c r="X15" s="103">
        <v>4984</v>
      </c>
      <c r="Y15" s="103">
        <v>5049</v>
      </c>
    </row>
    <row r="16" spans="1:25" s="103" customFormat="1" ht="17.25" customHeight="1">
      <c r="A16" s="111"/>
      <c r="B16" s="111" t="s">
        <v>99</v>
      </c>
      <c r="C16" s="111"/>
      <c r="D16" s="111"/>
      <c r="E16" s="206">
        <v>2958</v>
      </c>
      <c r="F16" s="206">
        <v>1517</v>
      </c>
      <c r="G16" s="206">
        <v>1441</v>
      </c>
      <c r="H16" s="205">
        <v>2152</v>
      </c>
      <c r="I16" s="204">
        <v>1120</v>
      </c>
      <c r="J16" s="204">
        <v>1032</v>
      </c>
      <c r="K16" s="206">
        <v>806</v>
      </c>
      <c r="L16" s="206">
        <v>397</v>
      </c>
      <c r="M16" s="206">
        <v>409</v>
      </c>
      <c r="N16" s="207" t="s">
        <v>139</v>
      </c>
      <c r="O16" s="111"/>
      <c r="U16" s="103" t="s">
        <v>180</v>
      </c>
      <c r="V16" s="103">
        <v>17</v>
      </c>
      <c r="W16" s="103">
        <v>2958</v>
      </c>
      <c r="X16" s="103">
        <v>1517</v>
      </c>
      <c r="Y16" s="103">
        <v>1441</v>
      </c>
    </row>
    <row r="17" spans="1:25" s="103" customFormat="1" ht="17.25" customHeight="1">
      <c r="A17" s="111"/>
      <c r="B17" s="111" t="s">
        <v>97</v>
      </c>
      <c r="C17" s="111"/>
      <c r="D17" s="111"/>
      <c r="E17" s="206">
        <v>9189</v>
      </c>
      <c r="F17" s="206">
        <v>4580</v>
      </c>
      <c r="G17" s="206">
        <v>4609</v>
      </c>
      <c r="H17" s="205">
        <v>6842</v>
      </c>
      <c r="I17" s="204">
        <v>3665</v>
      </c>
      <c r="J17" s="204">
        <v>3177</v>
      </c>
      <c r="K17" s="206">
        <v>2347</v>
      </c>
      <c r="L17" s="206">
        <v>915</v>
      </c>
      <c r="M17" s="206">
        <v>1432</v>
      </c>
      <c r="N17" s="207" t="s">
        <v>138</v>
      </c>
      <c r="O17" s="111"/>
      <c r="U17" s="103" t="s">
        <v>179</v>
      </c>
      <c r="V17" s="103">
        <v>46</v>
      </c>
      <c r="W17" s="103">
        <v>9189</v>
      </c>
      <c r="X17" s="103">
        <v>4580</v>
      </c>
      <c r="Y17" s="103">
        <v>4609</v>
      </c>
    </row>
    <row r="18" spans="1:25" s="103" customFormat="1" ht="17.25" customHeight="1">
      <c r="A18" s="111"/>
      <c r="B18" s="111" t="s">
        <v>95</v>
      </c>
      <c r="C18" s="111"/>
      <c r="D18" s="111"/>
      <c r="E18" s="206">
        <v>10177</v>
      </c>
      <c r="F18" s="206">
        <v>5011</v>
      </c>
      <c r="G18" s="206">
        <v>5166</v>
      </c>
      <c r="H18" s="205">
        <v>6742</v>
      </c>
      <c r="I18" s="204">
        <v>3571</v>
      </c>
      <c r="J18" s="204">
        <v>3171</v>
      </c>
      <c r="K18" s="206">
        <v>3435</v>
      </c>
      <c r="L18" s="206">
        <v>1440</v>
      </c>
      <c r="M18" s="206">
        <v>1995</v>
      </c>
      <c r="N18" s="207" t="s">
        <v>137</v>
      </c>
      <c r="O18" s="111"/>
      <c r="U18" s="103" t="s">
        <v>178</v>
      </c>
      <c r="V18" s="103">
        <v>40</v>
      </c>
      <c r="W18" s="103">
        <v>10177</v>
      </c>
      <c r="X18" s="103">
        <v>5011</v>
      </c>
      <c r="Y18" s="103">
        <v>5166</v>
      </c>
    </row>
    <row r="19" spans="1:25" s="103" customFormat="1" ht="17.25" customHeight="1">
      <c r="A19" s="111"/>
      <c r="B19" s="111" t="s">
        <v>93</v>
      </c>
      <c r="C19" s="111"/>
      <c r="D19" s="111"/>
      <c r="E19" s="206">
        <v>15339</v>
      </c>
      <c r="F19" s="206">
        <v>7596</v>
      </c>
      <c r="G19" s="206">
        <v>7743</v>
      </c>
      <c r="H19" s="205">
        <v>12769</v>
      </c>
      <c r="I19" s="204">
        <v>6541</v>
      </c>
      <c r="J19" s="204">
        <v>6228</v>
      </c>
      <c r="K19" s="206">
        <v>2570</v>
      </c>
      <c r="L19" s="206">
        <v>1055</v>
      </c>
      <c r="M19" s="206">
        <v>1515</v>
      </c>
      <c r="N19" s="207" t="s">
        <v>136</v>
      </c>
      <c r="O19" s="111"/>
      <c r="U19" s="103" t="s">
        <v>177</v>
      </c>
      <c r="V19" s="103">
        <v>89</v>
      </c>
      <c r="W19" s="103">
        <v>15339</v>
      </c>
      <c r="X19" s="103">
        <v>7596</v>
      </c>
      <c r="Y19" s="103">
        <v>7743</v>
      </c>
    </row>
    <row r="20" spans="1:25" s="103" customFormat="1" ht="17.25" customHeight="1">
      <c r="A20" s="111"/>
      <c r="B20" s="111" t="s">
        <v>91</v>
      </c>
      <c r="C20" s="111"/>
      <c r="D20" s="111"/>
      <c r="E20" s="203">
        <v>6207</v>
      </c>
      <c r="F20" s="203">
        <v>3297</v>
      </c>
      <c r="G20" s="203">
        <v>2910</v>
      </c>
      <c r="H20" s="205">
        <v>6207</v>
      </c>
      <c r="I20" s="204">
        <v>3297</v>
      </c>
      <c r="J20" s="204">
        <v>2910</v>
      </c>
      <c r="K20" s="203">
        <v>0</v>
      </c>
      <c r="L20" s="203">
        <v>0</v>
      </c>
      <c r="M20" s="203">
        <v>0</v>
      </c>
      <c r="N20" s="207" t="s">
        <v>135</v>
      </c>
      <c r="O20" s="111"/>
      <c r="U20" s="103" t="s">
        <v>176</v>
      </c>
      <c r="V20" s="103">
        <v>45</v>
      </c>
      <c r="W20" s="103">
        <v>6207</v>
      </c>
      <c r="X20" s="103">
        <v>3297</v>
      </c>
      <c r="Y20" s="103">
        <v>2910</v>
      </c>
    </row>
    <row r="21" spans="1:25" s="103" customFormat="1" ht="17.25" customHeight="1">
      <c r="A21" s="111"/>
      <c r="B21" s="111" t="s">
        <v>89</v>
      </c>
      <c r="C21" s="111"/>
      <c r="D21" s="111"/>
      <c r="E21" s="209">
        <v>12769</v>
      </c>
      <c r="F21" s="209">
        <v>6421</v>
      </c>
      <c r="G21" s="209">
        <v>6348</v>
      </c>
      <c r="H21" s="205">
        <v>8696</v>
      </c>
      <c r="I21" s="204">
        <v>4643</v>
      </c>
      <c r="J21" s="204">
        <v>4053</v>
      </c>
      <c r="K21" s="209">
        <v>4073</v>
      </c>
      <c r="L21" s="209">
        <v>1778</v>
      </c>
      <c r="M21" s="209">
        <v>2295</v>
      </c>
      <c r="N21" s="207" t="s">
        <v>134</v>
      </c>
      <c r="O21" s="111"/>
      <c r="U21" s="103" t="s">
        <v>175</v>
      </c>
      <c r="V21" s="103">
        <v>70</v>
      </c>
      <c r="W21" s="103">
        <v>12769</v>
      </c>
      <c r="X21" s="103">
        <v>6421</v>
      </c>
      <c r="Y21" s="103">
        <v>6348</v>
      </c>
    </row>
    <row r="22" spans="1:25" s="103" customFormat="1" ht="17.25" customHeight="1">
      <c r="A22" s="111"/>
      <c r="B22" s="111" t="s">
        <v>87</v>
      </c>
      <c r="C22" s="111"/>
      <c r="D22" s="111"/>
      <c r="E22" s="209">
        <v>5118</v>
      </c>
      <c r="F22" s="209">
        <v>2645</v>
      </c>
      <c r="G22" s="209">
        <v>2473</v>
      </c>
      <c r="H22" s="205">
        <v>3510</v>
      </c>
      <c r="I22" s="204">
        <v>1876</v>
      </c>
      <c r="J22" s="204">
        <v>1634</v>
      </c>
      <c r="K22" s="209">
        <v>1608</v>
      </c>
      <c r="L22" s="209">
        <v>769</v>
      </c>
      <c r="M22" s="209">
        <v>839</v>
      </c>
      <c r="N22" s="207" t="s">
        <v>133</v>
      </c>
      <c r="O22" s="111"/>
      <c r="U22" s="103" t="s">
        <v>174</v>
      </c>
      <c r="V22" s="103">
        <v>30</v>
      </c>
      <c r="W22" s="103">
        <v>5118</v>
      </c>
      <c r="X22" s="103">
        <v>2645</v>
      </c>
      <c r="Y22" s="103">
        <v>2473</v>
      </c>
    </row>
    <row r="23" spans="1:25" s="103" customFormat="1" ht="17.25" customHeight="1">
      <c r="A23" s="111"/>
      <c r="B23" s="111" t="s">
        <v>85</v>
      </c>
      <c r="C23" s="111"/>
      <c r="D23" s="111"/>
      <c r="E23" s="209">
        <v>5598</v>
      </c>
      <c r="F23" s="209">
        <v>2917</v>
      </c>
      <c r="G23" s="209">
        <v>2681</v>
      </c>
      <c r="H23" s="205">
        <v>4909</v>
      </c>
      <c r="I23" s="204">
        <v>2633</v>
      </c>
      <c r="J23" s="204">
        <v>2276</v>
      </c>
      <c r="K23" s="209">
        <v>689</v>
      </c>
      <c r="L23" s="209">
        <v>284</v>
      </c>
      <c r="M23" s="209">
        <v>405</v>
      </c>
      <c r="N23" s="207" t="s">
        <v>132</v>
      </c>
      <c r="O23" s="111"/>
      <c r="U23" s="103" t="s">
        <v>173</v>
      </c>
      <c r="V23" s="103">
        <v>54</v>
      </c>
      <c r="W23" s="103">
        <v>5598</v>
      </c>
      <c r="X23" s="103">
        <v>2917</v>
      </c>
      <c r="Y23" s="103">
        <v>2681</v>
      </c>
    </row>
    <row r="24" spans="1:25" s="103" customFormat="1" ht="17.25" customHeight="1">
      <c r="A24" s="111"/>
      <c r="B24" s="111" t="s">
        <v>83</v>
      </c>
      <c r="C24" s="111"/>
      <c r="D24" s="111"/>
      <c r="E24" s="203">
        <v>7035</v>
      </c>
      <c r="F24" s="208">
        <v>3792</v>
      </c>
      <c r="G24" s="208">
        <v>3243</v>
      </c>
      <c r="H24" s="205">
        <v>6764</v>
      </c>
      <c r="I24" s="204">
        <v>3650</v>
      </c>
      <c r="J24" s="204">
        <v>3114</v>
      </c>
      <c r="K24" s="208">
        <v>271</v>
      </c>
      <c r="L24" s="208">
        <v>142</v>
      </c>
      <c r="M24" s="208">
        <v>129</v>
      </c>
      <c r="N24" s="207" t="s">
        <v>131</v>
      </c>
      <c r="O24" s="102"/>
      <c r="U24" s="103" t="s">
        <v>172</v>
      </c>
      <c r="V24" s="103">
        <v>64</v>
      </c>
      <c r="W24" s="103">
        <v>7035</v>
      </c>
      <c r="X24" s="103">
        <v>3792</v>
      </c>
      <c r="Y24" s="103">
        <v>3243</v>
      </c>
    </row>
    <row r="25" spans="1:25" s="103" customFormat="1" ht="17.25" customHeight="1">
      <c r="A25" s="111"/>
      <c r="B25" s="111" t="s">
        <v>81</v>
      </c>
      <c r="C25" s="111"/>
      <c r="D25" s="111"/>
      <c r="E25" s="203">
        <v>12900</v>
      </c>
      <c r="F25" s="208">
        <v>6366</v>
      </c>
      <c r="G25" s="208">
        <v>6534</v>
      </c>
      <c r="H25" s="205">
        <v>9730</v>
      </c>
      <c r="I25" s="204">
        <v>5186</v>
      </c>
      <c r="J25" s="204">
        <v>4544</v>
      </c>
      <c r="K25" s="208">
        <v>3170</v>
      </c>
      <c r="L25" s="208">
        <v>1180</v>
      </c>
      <c r="M25" s="208">
        <v>1990</v>
      </c>
      <c r="N25" s="207" t="s">
        <v>130</v>
      </c>
      <c r="O25" s="102"/>
      <c r="U25" s="103" t="s">
        <v>171</v>
      </c>
      <c r="V25" s="103">
        <v>76</v>
      </c>
      <c r="W25" s="103">
        <v>12900</v>
      </c>
      <c r="X25" s="103">
        <v>6366</v>
      </c>
      <c r="Y25" s="103">
        <v>6534</v>
      </c>
    </row>
    <row r="26" spans="1:25" s="103" customFormat="1" ht="17.25" customHeight="1">
      <c r="A26" s="111"/>
      <c r="B26" s="111" t="s">
        <v>79</v>
      </c>
      <c r="C26" s="111"/>
      <c r="D26" s="111"/>
      <c r="E26" s="203">
        <v>17426</v>
      </c>
      <c r="F26" s="208">
        <v>8620</v>
      </c>
      <c r="G26" s="208">
        <v>8806</v>
      </c>
      <c r="H26" s="205">
        <v>12665</v>
      </c>
      <c r="I26" s="204">
        <v>6639</v>
      </c>
      <c r="J26" s="204">
        <v>6026</v>
      </c>
      <c r="K26" s="208">
        <v>4761</v>
      </c>
      <c r="L26" s="208">
        <v>1981</v>
      </c>
      <c r="M26" s="208">
        <v>2780</v>
      </c>
      <c r="N26" s="207" t="s">
        <v>129</v>
      </c>
      <c r="O26" s="102"/>
      <c r="U26" s="103" t="s">
        <v>170</v>
      </c>
      <c r="V26" s="103">
        <v>62</v>
      </c>
      <c r="W26" s="103">
        <v>17426</v>
      </c>
      <c r="X26" s="103">
        <v>8620</v>
      </c>
      <c r="Y26" s="103">
        <v>8806</v>
      </c>
    </row>
    <row r="27" spans="1:25" s="103" customFormat="1" ht="17.25" customHeight="1">
      <c r="A27" s="111"/>
      <c r="B27" s="111" t="s">
        <v>77</v>
      </c>
      <c r="C27" s="111"/>
      <c r="D27" s="111"/>
      <c r="E27" s="203">
        <v>9017</v>
      </c>
      <c r="F27" s="208">
        <v>4564</v>
      </c>
      <c r="G27" s="208">
        <v>4453</v>
      </c>
      <c r="H27" s="205">
        <v>6488</v>
      </c>
      <c r="I27" s="204">
        <v>3461</v>
      </c>
      <c r="J27" s="204">
        <v>3027</v>
      </c>
      <c r="K27" s="208">
        <v>2529</v>
      </c>
      <c r="L27" s="208">
        <v>1103</v>
      </c>
      <c r="M27" s="208">
        <v>1426</v>
      </c>
      <c r="N27" s="207" t="s">
        <v>128</v>
      </c>
      <c r="O27" s="102"/>
      <c r="U27" s="102" t="s">
        <v>169</v>
      </c>
      <c r="V27" s="102">
        <v>49</v>
      </c>
      <c r="W27" s="102">
        <v>9017</v>
      </c>
      <c r="X27" s="102">
        <v>4564</v>
      </c>
      <c r="Y27" s="102">
        <v>4453</v>
      </c>
    </row>
    <row r="28" spans="1:25" s="103" customFormat="1" ht="17.25" customHeight="1">
      <c r="A28" s="111"/>
      <c r="B28" s="111" t="s">
        <v>75</v>
      </c>
      <c r="C28" s="111"/>
      <c r="D28" s="111"/>
      <c r="E28" s="203">
        <v>10639</v>
      </c>
      <c r="F28" s="208">
        <v>5348</v>
      </c>
      <c r="G28" s="208">
        <v>5291</v>
      </c>
      <c r="H28" s="205">
        <v>9002</v>
      </c>
      <c r="I28" s="204">
        <v>4802</v>
      </c>
      <c r="J28" s="204">
        <v>4200</v>
      </c>
      <c r="K28" s="208">
        <v>1637</v>
      </c>
      <c r="L28" s="208">
        <v>546</v>
      </c>
      <c r="M28" s="208">
        <v>1091</v>
      </c>
      <c r="N28" s="207" t="s">
        <v>127</v>
      </c>
      <c r="O28" s="102"/>
      <c r="U28" s="103" t="s">
        <v>168</v>
      </c>
      <c r="V28" s="103">
        <v>47</v>
      </c>
      <c r="W28" s="103">
        <v>10639</v>
      </c>
      <c r="X28" s="103">
        <v>5348</v>
      </c>
      <c r="Y28" s="103">
        <v>5291</v>
      </c>
    </row>
    <row r="29" spans="1:25" s="103" customFormat="1" ht="17.25" customHeight="1">
      <c r="A29" s="111"/>
      <c r="B29" s="111" t="s">
        <v>73</v>
      </c>
      <c r="C29" s="111"/>
      <c r="D29" s="111"/>
      <c r="E29" s="203">
        <v>6205</v>
      </c>
      <c r="F29" s="203">
        <v>3304</v>
      </c>
      <c r="G29" s="203">
        <v>2901</v>
      </c>
      <c r="H29" s="205">
        <v>6205</v>
      </c>
      <c r="I29" s="204">
        <v>3304</v>
      </c>
      <c r="J29" s="204">
        <v>2901</v>
      </c>
      <c r="K29" s="203">
        <v>0</v>
      </c>
      <c r="L29" s="203">
        <v>0</v>
      </c>
      <c r="M29" s="203">
        <v>0</v>
      </c>
      <c r="N29" s="207" t="s">
        <v>126</v>
      </c>
      <c r="O29" s="102"/>
      <c r="U29" s="103" t="s">
        <v>167</v>
      </c>
      <c r="V29" s="103">
        <v>49</v>
      </c>
      <c r="W29" s="103">
        <v>6205</v>
      </c>
      <c r="X29" s="103">
        <v>3304</v>
      </c>
      <c r="Y29" s="103">
        <v>2901</v>
      </c>
    </row>
    <row r="30" spans="1:25" s="103" customFormat="1" ht="17.25" customHeight="1">
      <c r="A30" s="111"/>
      <c r="B30" s="111" t="s">
        <v>71</v>
      </c>
      <c r="C30" s="111"/>
      <c r="D30" s="111"/>
      <c r="E30" s="203">
        <v>3540</v>
      </c>
      <c r="F30" s="203">
        <v>1753</v>
      </c>
      <c r="G30" s="203">
        <v>1787</v>
      </c>
      <c r="H30" s="205">
        <v>2485</v>
      </c>
      <c r="I30" s="204">
        <v>1268</v>
      </c>
      <c r="J30" s="204">
        <v>1217</v>
      </c>
      <c r="K30" s="203">
        <v>1055</v>
      </c>
      <c r="L30" s="203">
        <v>485</v>
      </c>
      <c r="M30" s="203">
        <v>570</v>
      </c>
      <c r="N30" s="207" t="s">
        <v>124</v>
      </c>
      <c r="O30" s="102"/>
      <c r="U30" s="103" t="s">
        <v>166</v>
      </c>
      <c r="V30" s="103">
        <v>19</v>
      </c>
      <c r="W30" s="103">
        <v>3540</v>
      </c>
      <c r="X30" s="103">
        <v>1753</v>
      </c>
      <c r="Y30" s="103">
        <v>1787</v>
      </c>
    </row>
    <row r="31" spans="1:25" s="103" customFormat="1" ht="17.25" customHeight="1">
      <c r="A31" s="111"/>
      <c r="B31" s="111" t="s">
        <v>69</v>
      </c>
      <c r="C31" s="111"/>
      <c r="D31" s="111"/>
      <c r="E31" s="203">
        <v>10810</v>
      </c>
      <c r="F31" s="203">
        <v>5689</v>
      </c>
      <c r="G31" s="203">
        <v>5121</v>
      </c>
      <c r="H31" s="205">
        <v>9973</v>
      </c>
      <c r="I31" s="204">
        <v>5274</v>
      </c>
      <c r="J31" s="204">
        <v>4699</v>
      </c>
      <c r="K31" s="203">
        <v>837</v>
      </c>
      <c r="L31" s="203">
        <v>415</v>
      </c>
      <c r="M31" s="203">
        <v>422</v>
      </c>
      <c r="N31" s="207" t="s">
        <v>123</v>
      </c>
      <c r="O31" s="102"/>
      <c r="U31" s="103" t="s">
        <v>165</v>
      </c>
      <c r="V31" s="103">
        <v>63</v>
      </c>
      <c r="W31" s="103">
        <v>10810</v>
      </c>
      <c r="X31" s="103">
        <v>5689</v>
      </c>
      <c r="Y31" s="103">
        <v>5121</v>
      </c>
    </row>
    <row r="32" spans="1:25" s="103" customFormat="1" ht="17.25" customHeight="1">
      <c r="A32" s="111"/>
      <c r="B32" s="111" t="s">
        <v>67</v>
      </c>
      <c r="C32" s="111"/>
      <c r="D32" s="111"/>
      <c r="E32" s="203">
        <v>20180</v>
      </c>
      <c r="F32" s="203">
        <v>10043</v>
      </c>
      <c r="G32" s="203">
        <v>10137</v>
      </c>
      <c r="H32" s="205">
        <v>16032</v>
      </c>
      <c r="I32" s="204">
        <v>8431</v>
      </c>
      <c r="J32" s="204">
        <v>7601</v>
      </c>
      <c r="K32" s="203">
        <v>4148</v>
      </c>
      <c r="L32" s="203">
        <v>1612</v>
      </c>
      <c r="M32" s="203">
        <v>2536</v>
      </c>
      <c r="N32" s="202" t="s">
        <v>122</v>
      </c>
      <c r="O32" s="102"/>
      <c r="U32" s="103" t="s">
        <v>164</v>
      </c>
      <c r="V32" s="103">
        <v>75</v>
      </c>
      <c r="W32" s="103">
        <v>20180</v>
      </c>
      <c r="X32" s="103">
        <v>10043</v>
      </c>
      <c r="Y32" s="103">
        <v>10137</v>
      </c>
    </row>
    <row r="33" spans="1:25" s="103" customFormat="1" ht="17.25" customHeight="1">
      <c r="A33" s="111"/>
      <c r="B33" s="111" t="s">
        <v>65</v>
      </c>
      <c r="C33" s="111"/>
      <c r="D33" s="111"/>
      <c r="E33" s="203">
        <v>6016</v>
      </c>
      <c r="F33" s="203">
        <v>3161</v>
      </c>
      <c r="G33" s="203">
        <v>2855</v>
      </c>
      <c r="H33" s="205">
        <v>5448</v>
      </c>
      <c r="I33" s="204">
        <v>2891</v>
      </c>
      <c r="J33" s="204">
        <v>2557</v>
      </c>
      <c r="K33" s="203">
        <v>568</v>
      </c>
      <c r="L33" s="203">
        <v>270</v>
      </c>
      <c r="M33" s="203">
        <v>298</v>
      </c>
      <c r="N33" s="202" t="s">
        <v>121</v>
      </c>
      <c r="O33" s="102"/>
      <c r="U33" s="103" t="s">
        <v>193</v>
      </c>
      <c r="V33" s="103">
        <v>27</v>
      </c>
      <c r="W33" s="103">
        <v>6016</v>
      </c>
      <c r="X33" s="103">
        <v>3161</v>
      </c>
      <c r="Y33" s="103">
        <v>2855</v>
      </c>
    </row>
    <row r="34" spans="1:25" s="103" customFormat="1" ht="17.25" customHeight="1">
      <c r="A34" s="111"/>
      <c r="B34" s="111" t="s">
        <v>63</v>
      </c>
      <c r="C34" s="111"/>
      <c r="D34" s="111"/>
      <c r="E34" s="203">
        <v>3550</v>
      </c>
      <c r="F34" s="203">
        <v>1850</v>
      </c>
      <c r="G34" s="203">
        <v>1700</v>
      </c>
      <c r="H34" s="205">
        <v>2928</v>
      </c>
      <c r="I34" s="204">
        <v>1545</v>
      </c>
      <c r="J34" s="204">
        <v>1383</v>
      </c>
      <c r="K34" s="203">
        <v>622</v>
      </c>
      <c r="L34" s="203">
        <v>305</v>
      </c>
      <c r="M34" s="203">
        <v>317</v>
      </c>
      <c r="N34" s="202" t="s">
        <v>120</v>
      </c>
      <c r="O34" s="102"/>
      <c r="U34" s="103" t="s">
        <v>162</v>
      </c>
      <c r="V34" s="103">
        <v>26</v>
      </c>
      <c r="W34" s="103">
        <v>3550</v>
      </c>
      <c r="X34" s="103">
        <v>1850</v>
      </c>
      <c r="Y34" s="103">
        <v>1700</v>
      </c>
    </row>
    <row r="35" spans="1:25" s="103" customFormat="1" ht="17.25" customHeight="1">
      <c r="A35" s="111"/>
      <c r="B35" s="111" t="s">
        <v>61</v>
      </c>
      <c r="C35" s="111"/>
      <c r="D35" s="111"/>
      <c r="E35" s="206">
        <v>3494</v>
      </c>
      <c r="F35" s="206">
        <v>1749</v>
      </c>
      <c r="G35" s="206">
        <v>1745</v>
      </c>
      <c r="H35" s="205">
        <v>2723</v>
      </c>
      <c r="I35" s="204">
        <v>1393</v>
      </c>
      <c r="J35" s="204">
        <v>1330</v>
      </c>
      <c r="K35" s="206">
        <v>771</v>
      </c>
      <c r="L35" s="206">
        <v>356</v>
      </c>
      <c r="M35" s="206">
        <v>415</v>
      </c>
      <c r="N35" s="202" t="s">
        <v>119</v>
      </c>
      <c r="O35" s="102"/>
      <c r="U35" s="103" t="s">
        <v>161</v>
      </c>
      <c r="V35" s="103">
        <v>22</v>
      </c>
      <c r="W35" s="103">
        <v>3494</v>
      </c>
      <c r="X35" s="103">
        <v>1749</v>
      </c>
      <c r="Y35" s="103">
        <v>1745</v>
      </c>
    </row>
    <row r="36" spans="1:25" s="103" customFormat="1" ht="17.25" customHeight="1">
      <c r="A36" s="111"/>
      <c r="B36" s="111" t="s">
        <v>59</v>
      </c>
      <c r="C36" s="111"/>
      <c r="D36" s="111"/>
      <c r="E36" s="203">
        <v>4905</v>
      </c>
      <c r="F36" s="203">
        <v>2552</v>
      </c>
      <c r="G36" s="203">
        <v>2353</v>
      </c>
      <c r="H36" s="205">
        <v>4905</v>
      </c>
      <c r="I36" s="204">
        <v>2552</v>
      </c>
      <c r="J36" s="204">
        <v>2353</v>
      </c>
      <c r="K36" s="203">
        <v>0</v>
      </c>
      <c r="L36" s="203">
        <v>0</v>
      </c>
      <c r="M36" s="203">
        <v>0</v>
      </c>
      <c r="N36" s="202" t="s">
        <v>118</v>
      </c>
      <c r="O36" s="102"/>
      <c r="U36" s="103" t="s">
        <v>160</v>
      </c>
      <c r="V36" s="103">
        <v>29</v>
      </c>
      <c r="W36" s="103">
        <v>4905</v>
      </c>
      <c r="X36" s="103">
        <v>2552</v>
      </c>
      <c r="Y36" s="103">
        <v>2353</v>
      </c>
    </row>
    <row r="37" spans="1:25" s="103" customFormat="1" ht="17.25" customHeight="1">
      <c r="A37" s="111"/>
      <c r="B37" s="111" t="s">
        <v>57</v>
      </c>
      <c r="C37" s="111"/>
      <c r="D37" s="111"/>
      <c r="E37" s="203">
        <v>2326</v>
      </c>
      <c r="F37" s="203">
        <v>1226</v>
      </c>
      <c r="G37" s="203">
        <v>1100</v>
      </c>
      <c r="H37" s="205">
        <v>2326</v>
      </c>
      <c r="I37" s="204">
        <v>1226</v>
      </c>
      <c r="J37" s="204">
        <v>1100</v>
      </c>
      <c r="K37" s="203">
        <v>0</v>
      </c>
      <c r="L37" s="203">
        <v>0</v>
      </c>
      <c r="M37" s="203">
        <v>0</v>
      </c>
      <c r="N37" s="202" t="s">
        <v>117</v>
      </c>
      <c r="O37" s="102"/>
      <c r="U37" s="103" t="s">
        <v>159</v>
      </c>
      <c r="V37" s="103">
        <v>16</v>
      </c>
      <c r="W37" s="103">
        <v>2326</v>
      </c>
      <c r="X37" s="103">
        <v>1226</v>
      </c>
      <c r="Y37" s="103">
        <v>1100</v>
      </c>
    </row>
    <row r="38" spans="1:25" s="103" customFormat="1" ht="17.25" customHeight="1">
      <c r="A38" s="111"/>
      <c r="B38" s="111" t="s">
        <v>55</v>
      </c>
      <c r="C38" s="111"/>
      <c r="D38" s="111"/>
      <c r="E38" s="203">
        <v>2575</v>
      </c>
      <c r="F38" s="203">
        <v>1355</v>
      </c>
      <c r="G38" s="203">
        <v>1220</v>
      </c>
      <c r="H38" s="205">
        <v>2412</v>
      </c>
      <c r="I38" s="204">
        <v>1280</v>
      </c>
      <c r="J38" s="204">
        <v>1132</v>
      </c>
      <c r="K38" s="203">
        <v>163</v>
      </c>
      <c r="L38" s="203">
        <v>75</v>
      </c>
      <c r="M38" s="203">
        <v>88</v>
      </c>
      <c r="N38" s="202" t="s">
        <v>116</v>
      </c>
      <c r="O38" s="102"/>
      <c r="U38" s="103" t="s">
        <v>158</v>
      </c>
      <c r="V38" s="103">
        <v>19</v>
      </c>
      <c r="W38" s="103">
        <v>2575</v>
      </c>
      <c r="X38" s="103">
        <v>1355</v>
      </c>
      <c r="Y38" s="103">
        <v>1220</v>
      </c>
    </row>
    <row r="39" spans="1:25" s="103" customFormat="1" ht="17.25" customHeight="1">
      <c r="A39" s="111"/>
      <c r="B39" s="111" t="s">
        <v>27</v>
      </c>
      <c r="C39" s="111"/>
      <c r="D39" s="111"/>
      <c r="E39" s="203">
        <v>4083</v>
      </c>
      <c r="F39" s="203">
        <v>2093</v>
      </c>
      <c r="G39" s="203">
        <v>1990</v>
      </c>
      <c r="H39" s="205">
        <v>3846</v>
      </c>
      <c r="I39" s="204">
        <v>1976</v>
      </c>
      <c r="J39" s="204">
        <v>1870</v>
      </c>
      <c r="K39" s="203">
        <v>237</v>
      </c>
      <c r="L39" s="203">
        <v>117</v>
      </c>
      <c r="M39" s="203">
        <v>120</v>
      </c>
      <c r="N39" s="202" t="s">
        <v>115</v>
      </c>
      <c r="O39" s="102"/>
      <c r="U39" s="103" t="s">
        <v>152</v>
      </c>
      <c r="V39" s="103">
        <v>27</v>
      </c>
      <c r="W39" s="103">
        <v>4083</v>
      </c>
      <c r="X39" s="103">
        <v>2093</v>
      </c>
      <c r="Y39" s="103">
        <v>1990</v>
      </c>
    </row>
    <row r="40" spans="1:25" s="103" customFormat="1" ht="17.25" customHeight="1">
      <c r="A40" s="111"/>
      <c r="B40" s="111" t="s">
        <v>25</v>
      </c>
      <c r="C40" s="111"/>
      <c r="D40" s="111"/>
      <c r="E40" s="203">
        <v>3825</v>
      </c>
      <c r="F40" s="203">
        <v>1991</v>
      </c>
      <c r="G40" s="203">
        <v>1834</v>
      </c>
      <c r="H40" s="205">
        <v>3269</v>
      </c>
      <c r="I40" s="204">
        <v>1698</v>
      </c>
      <c r="J40" s="204">
        <v>1571</v>
      </c>
      <c r="K40" s="203">
        <v>556</v>
      </c>
      <c r="L40" s="203">
        <v>293</v>
      </c>
      <c r="M40" s="203">
        <v>263</v>
      </c>
      <c r="N40" s="202" t="s">
        <v>114</v>
      </c>
      <c r="O40" s="102"/>
      <c r="U40" s="103" t="s">
        <v>151</v>
      </c>
      <c r="V40" s="103">
        <v>23</v>
      </c>
      <c r="W40" s="103">
        <v>3825</v>
      </c>
      <c r="X40" s="103">
        <v>1991</v>
      </c>
      <c r="Y40" s="103">
        <v>1834</v>
      </c>
    </row>
    <row r="41" spans="1:25" s="103" customFormat="1" ht="17.25" customHeight="1">
      <c r="A41" s="111"/>
      <c r="B41" s="111" t="s">
        <v>23</v>
      </c>
      <c r="C41" s="111"/>
      <c r="D41" s="111"/>
      <c r="E41" s="203">
        <v>1644</v>
      </c>
      <c r="F41" s="203">
        <v>912</v>
      </c>
      <c r="G41" s="203">
        <v>732</v>
      </c>
      <c r="H41" s="205">
        <v>1644</v>
      </c>
      <c r="I41" s="204">
        <v>912</v>
      </c>
      <c r="J41" s="204">
        <v>732</v>
      </c>
      <c r="K41" s="203">
        <v>0</v>
      </c>
      <c r="L41" s="203">
        <v>0</v>
      </c>
      <c r="M41" s="203">
        <v>0</v>
      </c>
      <c r="N41" s="202" t="s">
        <v>113</v>
      </c>
      <c r="O41" s="102"/>
      <c r="U41" s="103" t="s">
        <v>150</v>
      </c>
      <c r="V41" s="103">
        <v>17</v>
      </c>
      <c r="W41" s="103">
        <v>1644</v>
      </c>
      <c r="X41" s="103">
        <v>912</v>
      </c>
      <c r="Y41" s="103">
        <v>732</v>
      </c>
    </row>
    <row r="42" spans="1:25" s="103" customFormat="1" ht="17.25" customHeight="1">
      <c r="A42" s="111"/>
      <c r="B42" s="180" t="s">
        <v>21</v>
      </c>
      <c r="C42" s="111"/>
      <c r="D42" s="111"/>
      <c r="E42" s="203">
        <v>3076</v>
      </c>
      <c r="F42" s="203">
        <v>1533</v>
      </c>
      <c r="G42" s="203">
        <v>1543</v>
      </c>
      <c r="H42" s="205">
        <v>1726</v>
      </c>
      <c r="I42" s="204">
        <v>892</v>
      </c>
      <c r="J42" s="204">
        <v>834</v>
      </c>
      <c r="K42" s="203">
        <v>1350</v>
      </c>
      <c r="L42" s="203">
        <v>641</v>
      </c>
      <c r="M42" s="203">
        <v>709</v>
      </c>
      <c r="N42" s="202" t="s">
        <v>112</v>
      </c>
      <c r="O42" s="102"/>
      <c r="U42" s="103" t="s">
        <v>149</v>
      </c>
      <c r="V42" s="103">
        <v>18</v>
      </c>
      <c r="W42" s="103">
        <v>3076</v>
      </c>
      <c r="X42" s="103">
        <v>1533</v>
      </c>
      <c r="Y42" s="103">
        <v>1543</v>
      </c>
    </row>
    <row r="43" spans="1:25" s="103" customFormat="1" ht="17.25" customHeight="1">
      <c r="A43" s="117"/>
      <c r="B43" s="117" t="s">
        <v>19</v>
      </c>
      <c r="C43" s="117"/>
      <c r="D43" s="117"/>
      <c r="E43" s="199">
        <v>3505</v>
      </c>
      <c r="F43" s="199">
        <v>1818</v>
      </c>
      <c r="G43" s="199">
        <v>1687</v>
      </c>
      <c r="H43" s="201">
        <v>2727</v>
      </c>
      <c r="I43" s="200">
        <v>1443</v>
      </c>
      <c r="J43" s="200">
        <v>1284</v>
      </c>
      <c r="K43" s="199">
        <v>778</v>
      </c>
      <c r="L43" s="199">
        <v>375</v>
      </c>
      <c r="M43" s="199">
        <v>403</v>
      </c>
      <c r="N43" s="198" t="s">
        <v>111</v>
      </c>
      <c r="O43" s="102"/>
      <c r="U43" s="103" t="s">
        <v>148</v>
      </c>
      <c r="V43" s="103">
        <v>21</v>
      </c>
      <c r="W43" s="103">
        <v>3505</v>
      </c>
      <c r="X43" s="103">
        <v>1818</v>
      </c>
      <c r="Y43" s="103">
        <v>1687</v>
      </c>
    </row>
    <row r="44" spans="1:25">
      <c r="B44" s="190" t="s">
        <v>147</v>
      </c>
      <c r="C44" s="196" t="s">
        <v>192</v>
      </c>
      <c r="D44" s="194"/>
      <c r="E44" s="194"/>
      <c r="F44" s="194"/>
      <c r="G44" s="192"/>
      <c r="H44" s="193"/>
      <c r="I44" s="197" t="s">
        <v>145</v>
      </c>
      <c r="J44" s="196" t="s">
        <v>191</v>
      </c>
      <c r="K44" s="190"/>
    </row>
    <row r="45" spans="1:25">
      <c r="B45" s="194"/>
      <c r="C45" s="195" t="s">
        <v>144</v>
      </c>
      <c r="D45" s="194"/>
      <c r="E45" s="194"/>
      <c r="F45" s="194"/>
      <c r="G45" s="192"/>
      <c r="H45" s="193"/>
      <c r="I45" s="192"/>
      <c r="J45" s="191" t="s">
        <v>11</v>
      </c>
      <c r="K45" s="190"/>
    </row>
  </sheetData>
  <mergeCells count="3">
    <mergeCell ref="A11:D11"/>
    <mergeCell ref="A6:D6"/>
    <mergeCell ref="K8:M8"/>
  </mergeCells>
  <pageMargins left="0.23622047244094491" right="0" top="0.39370078740157483" bottom="0" header="0.31496062992125984" footer="0.16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33CC"/>
  </sheetPr>
  <dimension ref="A1:AG86"/>
  <sheetViews>
    <sheetView workbookViewId="0">
      <selection sqref="A1:XFD1048576"/>
    </sheetView>
  </sheetViews>
  <sheetFormatPr defaultRowHeight="18.75"/>
  <cols>
    <col min="1" max="1" width="1.7109375" style="102" customWidth="1"/>
    <col min="2" max="2" width="6.140625" style="102" customWidth="1"/>
    <col min="3" max="3" width="5.28515625" style="102" customWidth="1"/>
    <col min="4" max="4" width="5.85546875" style="102" customWidth="1"/>
    <col min="5" max="7" width="7.85546875" style="102" customWidth="1"/>
    <col min="8" max="13" width="8.140625" style="102" customWidth="1"/>
    <col min="14" max="19" width="7.5703125" style="102" customWidth="1"/>
    <col min="20" max="20" width="28.5703125" style="102" customWidth="1"/>
    <col min="21" max="23" width="7.42578125" style="102" customWidth="1"/>
    <col min="24" max="24" width="8.42578125" style="102" customWidth="1"/>
    <col min="25" max="16384" width="9.140625" style="102"/>
  </cols>
  <sheetData>
    <row r="1" spans="1:33" s="108" customFormat="1">
      <c r="B1" s="108" t="s">
        <v>125</v>
      </c>
      <c r="C1" s="174">
        <v>3.7</v>
      </c>
      <c r="D1" s="108" t="s">
        <v>186</v>
      </c>
    </row>
    <row r="2" spans="1:33" s="134" customFormat="1">
      <c r="B2" s="134" t="s">
        <v>156</v>
      </c>
      <c r="C2" s="174">
        <v>3.7</v>
      </c>
      <c r="D2" s="134" t="s">
        <v>185</v>
      </c>
    </row>
    <row r="3" spans="1:33" ht="3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U3" s="111"/>
      <c r="V3" s="111"/>
      <c r="W3" s="111"/>
    </row>
    <row r="4" spans="1:33" s="112" customFormat="1" ht="21.75" customHeight="1">
      <c r="A4" s="173" t="s">
        <v>49</v>
      </c>
      <c r="B4" s="173"/>
      <c r="C4" s="173"/>
      <c r="D4" s="172"/>
      <c r="E4" s="189"/>
      <c r="F4" s="158"/>
      <c r="G4" s="141"/>
      <c r="H4" s="169" t="s">
        <v>48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7"/>
      <c r="T4" s="166" t="s">
        <v>47</v>
      </c>
      <c r="U4" s="134"/>
      <c r="V4" s="134"/>
      <c r="W4" s="134"/>
    </row>
    <row r="5" spans="1:33" s="112" customFormat="1">
      <c r="A5" s="145"/>
      <c r="B5" s="145"/>
      <c r="C5" s="145"/>
      <c r="D5" s="144"/>
      <c r="E5" s="161"/>
      <c r="F5" s="158"/>
      <c r="G5" s="141"/>
      <c r="H5" s="162"/>
      <c r="I5" s="159" t="s">
        <v>45</v>
      </c>
      <c r="J5" s="160"/>
      <c r="K5" s="162"/>
      <c r="L5" s="159" t="s">
        <v>45</v>
      </c>
      <c r="M5" s="160"/>
      <c r="N5" s="158"/>
      <c r="O5" s="159" t="s">
        <v>46</v>
      </c>
      <c r="P5" s="158"/>
      <c r="Q5" s="165"/>
      <c r="R5" s="164"/>
      <c r="S5" s="163"/>
      <c r="T5" s="140"/>
      <c r="U5" s="134"/>
      <c r="V5" s="134"/>
      <c r="W5" s="134"/>
    </row>
    <row r="6" spans="1:33" s="112" customFormat="1" ht="19.5" customHeight="1">
      <c r="A6" s="145"/>
      <c r="B6" s="145"/>
      <c r="C6" s="145"/>
      <c r="D6" s="144"/>
      <c r="E6" s="157" t="s">
        <v>33</v>
      </c>
      <c r="F6" s="156"/>
      <c r="G6" s="155"/>
      <c r="H6" s="162"/>
      <c r="I6" s="159" t="s">
        <v>43</v>
      </c>
      <c r="J6" s="160"/>
      <c r="K6" s="162"/>
      <c r="L6" s="159" t="s">
        <v>43</v>
      </c>
      <c r="M6" s="160"/>
      <c r="N6" s="158"/>
      <c r="O6" s="159" t="s">
        <v>44</v>
      </c>
      <c r="P6" s="158"/>
      <c r="Q6" s="157"/>
      <c r="R6" s="156"/>
      <c r="S6" s="155"/>
      <c r="T6" s="140"/>
      <c r="U6" s="134"/>
      <c r="V6" s="134"/>
      <c r="W6" s="134"/>
    </row>
    <row r="7" spans="1:33" s="112" customFormat="1" ht="21" customHeight="1">
      <c r="A7" s="145"/>
      <c r="B7" s="145"/>
      <c r="C7" s="145"/>
      <c r="D7" s="144"/>
      <c r="E7" s="157" t="s">
        <v>30</v>
      </c>
      <c r="F7" s="156"/>
      <c r="G7" s="155"/>
      <c r="H7" s="162"/>
      <c r="I7" s="159" t="s">
        <v>39</v>
      </c>
      <c r="J7" s="160"/>
      <c r="K7" s="162"/>
      <c r="L7" s="159" t="s">
        <v>39</v>
      </c>
      <c r="M7" s="160"/>
      <c r="N7" s="158"/>
      <c r="O7" s="159" t="s">
        <v>42</v>
      </c>
      <c r="P7" s="158"/>
      <c r="Q7" s="157" t="s">
        <v>41</v>
      </c>
      <c r="R7" s="156"/>
      <c r="S7" s="155"/>
      <c r="T7" s="140"/>
      <c r="U7" s="134"/>
      <c r="V7" s="134"/>
      <c r="W7" s="134"/>
    </row>
    <row r="8" spans="1:33" s="112" customFormat="1">
      <c r="A8" s="145"/>
      <c r="B8" s="145"/>
      <c r="C8" s="145"/>
      <c r="D8" s="144"/>
      <c r="E8" s="161"/>
      <c r="F8" s="159"/>
      <c r="G8" s="141"/>
      <c r="H8" s="161"/>
      <c r="I8" s="159" t="s">
        <v>35</v>
      </c>
      <c r="J8" s="160"/>
      <c r="K8" s="161"/>
      <c r="L8" s="159" t="s">
        <v>35</v>
      </c>
      <c r="M8" s="160"/>
      <c r="N8" s="158"/>
      <c r="O8" s="159" t="s">
        <v>38</v>
      </c>
      <c r="P8" s="158"/>
      <c r="Q8" s="157" t="s">
        <v>37</v>
      </c>
      <c r="R8" s="156"/>
      <c r="S8" s="155"/>
      <c r="T8" s="140"/>
      <c r="U8" s="134"/>
      <c r="V8" s="134"/>
      <c r="W8" s="134"/>
    </row>
    <row r="9" spans="1:33" s="112" customFormat="1">
      <c r="A9" s="145"/>
      <c r="B9" s="145"/>
      <c r="C9" s="145"/>
      <c r="D9" s="144"/>
      <c r="E9" s="154"/>
      <c r="F9" s="217" t="s">
        <v>196</v>
      </c>
      <c r="G9" s="136"/>
      <c r="H9" s="153" t="s">
        <v>199</v>
      </c>
      <c r="I9" s="152"/>
      <c r="J9" s="151"/>
      <c r="K9" s="153" t="s">
        <v>153</v>
      </c>
      <c r="L9" s="152"/>
      <c r="M9" s="151"/>
      <c r="N9" s="149"/>
      <c r="O9" s="150" t="s">
        <v>35</v>
      </c>
      <c r="P9" s="149"/>
      <c r="Q9" s="148" t="s">
        <v>34</v>
      </c>
      <c r="R9" s="147"/>
      <c r="S9" s="146"/>
      <c r="T9" s="140"/>
      <c r="U9" s="134"/>
      <c r="V9" s="134"/>
      <c r="W9" s="134"/>
    </row>
    <row r="10" spans="1:33" s="108" customFormat="1">
      <c r="A10" s="145"/>
      <c r="B10" s="145"/>
      <c r="C10" s="145"/>
      <c r="D10" s="144"/>
      <c r="E10" s="143" t="s">
        <v>33</v>
      </c>
      <c r="F10" s="143" t="s">
        <v>32</v>
      </c>
      <c r="G10" s="141" t="s">
        <v>31</v>
      </c>
      <c r="H10" s="143" t="s">
        <v>33</v>
      </c>
      <c r="I10" s="143" t="s">
        <v>32</v>
      </c>
      <c r="J10" s="141" t="s">
        <v>31</v>
      </c>
      <c r="K10" s="143" t="s">
        <v>33</v>
      </c>
      <c r="L10" s="143" t="s">
        <v>32</v>
      </c>
      <c r="M10" s="141" t="s">
        <v>31</v>
      </c>
      <c r="N10" s="143" t="s">
        <v>33</v>
      </c>
      <c r="O10" s="141" t="s">
        <v>32</v>
      </c>
      <c r="P10" s="141" t="s">
        <v>31</v>
      </c>
      <c r="Q10" s="142" t="s">
        <v>33</v>
      </c>
      <c r="R10" s="142" t="s">
        <v>32</v>
      </c>
      <c r="S10" s="141" t="s">
        <v>31</v>
      </c>
      <c r="T10" s="140"/>
      <c r="U10" s="134"/>
      <c r="V10" s="134"/>
      <c r="W10" s="134"/>
    </row>
    <row r="11" spans="1:33" s="108" customFormat="1">
      <c r="A11" s="139"/>
      <c r="B11" s="139"/>
      <c r="C11" s="139"/>
      <c r="D11" s="138"/>
      <c r="E11" s="137" t="s">
        <v>30</v>
      </c>
      <c r="F11" s="137" t="s">
        <v>29</v>
      </c>
      <c r="G11" s="136" t="s">
        <v>28</v>
      </c>
      <c r="H11" s="137" t="s">
        <v>30</v>
      </c>
      <c r="I11" s="137" t="s">
        <v>29</v>
      </c>
      <c r="J11" s="136" t="s">
        <v>28</v>
      </c>
      <c r="K11" s="137" t="s">
        <v>30</v>
      </c>
      <c r="L11" s="137" t="s">
        <v>29</v>
      </c>
      <c r="M11" s="136" t="s">
        <v>28</v>
      </c>
      <c r="N11" s="137" t="s">
        <v>30</v>
      </c>
      <c r="O11" s="136" t="s">
        <v>29</v>
      </c>
      <c r="P11" s="136" t="s">
        <v>28</v>
      </c>
      <c r="Q11" s="137" t="s">
        <v>30</v>
      </c>
      <c r="R11" s="137" t="s">
        <v>29</v>
      </c>
      <c r="S11" s="136" t="s">
        <v>28</v>
      </c>
      <c r="T11" s="135"/>
      <c r="U11" s="134"/>
      <c r="V11" s="134"/>
      <c r="W11" s="134"/>
    </row>
    <row r="12" spans="1:33" s="186" customFormat="1" ht="27" customHeight="1">
      <c r="A12" s="156" t="s">
        <v>108</v>
      </c>
      <c r="B12" s="156"/>
      <c r="C12" s="156"/>
      <c r="D12" s="155"/>
      <c r="E12" s="188">
        <v>282223</v>
      </c>
      <c r="F12" s="188">
        <v>142433</v>
      </c>
      <c r="G12" s="188">
        <v>139790</v>
      </c>
      <c r="H12" s="188">
        <v>216153</v>
      </c>
      <c r="I12" s="188">
        <v>113864</v>
      </c>
      <c r="J12" s="188">
        <v>102289</v>
      </c>
      <c r="K12" s="188">
        <f>SUM(K13:K25)+SUM(K37:K50)+SUM(K62:K66)</f>
        <v>66070</v>
      </c>
      <c r="L12" s="188">
        <f>SUM(L13:L25)+SUM(L37:L50)+SUM(L62:L66)</f>
        <v>28569</v>
      </c>
      <c r="M12" s="188">
        <f>SUM(M13:M25)+SUM(M37:M50)+SUM(M62:M66)</f>
        <v>37501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7">
        <v>0</v>
      </c>
      <c r="T12" s="162" t="s">
        <v>30</v>
      </c>
      <c r="U12" s="187"/>
      <c r="V12" s="187"/>
      <c r="W12" s="187"/>
    </row>
    <row r="13" spans="1:33" s="103" customFormat="1" ht="29.25" customHeight="1">
      <c r="A13" s="130"/>
      <c r="B13" s="130" t="s">
        <v>107</v>
      </c>
      <c r="C13" s="130"/>
      <c r="D13" s="129"/>
      <c r="E13" s="128">
        <v>53408</v>
      </c>
      <c r="F13" s="128">
        <v>26174</v>
      </c>
      <c r="G13" s="128">
        <v>27234</v>
      </c>
      <c r="H13" s="128">
        <v>29879</v>
      </c>
      <c r="I13" s="128">
        <v>15589</v>
      </c>
      <c r="J13" s="128">
        <v>14290</v>
      </c>
      <c r="K13" s="128">
        <v>23529</v>
      </c>
      <c r="L13" s="128">
        <v>10585</v>
      </c>
      <c r="M13" s="128">
        <v>12944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76" t="s">
        <v>143</v>
      </c>
      <c r="U13" s="185"/>
      <c r="V13" s="185"/>
      <c r="W13" s="185"/>
      <c r="X13" s="184" t="s">
        <v>184</v>
      </c>
      <c r="Y13" s="183">
        <v>77</v>
      </c>
      <c r="Z13" s="182">
        <v>30828</v>
      </c>
      <c r="AA13" s="182">
        <v>16043</v>
      </c>
      <c r="AB13" s="181">
        <v>14785</v>
      </c>
      <c r="AC13" s="184" t="s">
        <v>184</v>
      </c>
      <c r="AD13" s="183">
        <v>11</v>
      </c>
      <c r="AE13" s="182">
        <v>24307</v>
      </c>
      <c r="AF13" s="182">
        <v>10748</v>
      </c>
      <c r="AG13" s="181">
        <v>13559</v>
      </c>
    </row>
    <row r="14" spans="1:33" s="103" customFormat="1" ht="29.25" customHeight="1">
      <c r="A14" s="130"/>
      <c r="B14" s="130" t="s">
        <v>105</v>
      </c>
      <c r="C14" s="130"/>
      <c r="D14" s="129"/>
      <c r="E14" s="128">
        <v>8838</v>
      </c>
      <c r="F14" s="128">
        <v>4649</v>
      </c>
      <c r="G14" s="128">
        <v>4189</v>
      </c>
      <c r="H14" s="128">
        <v>8501</v>
      </c>
      <c r="I14" s="128">
        <v>4503</v>
      </c>
      <c r="J14" s="128">
        <v>3998</v>
      </c>
      <c r="K14" s="128">
        <v>337</v>
      </c>
      <c r="L14" s="128">
        <v>146</v>
      </c>
      <c r="M14" s="128">
        <v>191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76" t="s">
        <v>142</v>
      </c>
      <c r="U14" s="180"/>
      <c r="V14" s="180"/>
      <c r="W14" s="180"/>
      <c r="X14" s="125" t="s">
        <v>183</v>
      </c>
      <c r="Y14" s="124">
        <v>50</v>
      </c>
      <c r="Z14" s="123">
        <v>8532</v>
      </c>
      <c r="AA14" s="123">
        <v>4493</v>
      </c>
      <c r="AB14" s="122">
        <v>4039</v>
      </c>
      <c r="AC14" s="125" t="s">
        <v>183</v>
      </c>
      <c r="AD14" s="124">
        <v>1</v>
      </c>
      <c r="AE14" s="123">
        <v>361</v>
      </c>
      <c r="AF14" s="123">
        <v>174</v>
      </c>
      <c r="AG14" s="122">
        <v>187</v>
      </c>
    </row>
    <row r="15" spans="1:33" s="103" customFormat="1" ht="29.25" customHeight="1">
      <c r="A15" s="130"/>
      <c r="B15" s="130" t="s">
        <v>103</v>
      </c>
      <c r="C15" s="130"/>
      <c r="D15" s="129"/>
      <c r="E15" s="128">
        <v>9733</v>
      </c>
      <c r="F15" s="128">
        <v>4856</v>
      </c>
      <c r="G15" s="128">
        <v>4877</v>
      </c>
      <c r="H15" s="128">
        <v>6958</v>
      </c>
      <c r="I15" s="128">
        <v>3627</v>
      </c>
      <c r="J15" s="128">
        <v>3331</v>
      </c>
      <c r="K15" s="128">
        <v>2775</v>
      </c>
      <c r="L15" s="128">
        <v>1229</v>
      </c>
      <c r="M15" s="128">
        <v>1546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76" t="s">
        <v>141</v>
      </c>
      <c r="U15" s="180"/>
      <c r="V15" s="180"/>
      <c r="W15" s="180"/>
      <c r="X15" s="125" t="s">
        <v>182</v>
      </c>
      <c r="Y15" s="124">
        <v>33</v>
      </c>
      <c r="Z15" s="123">
        <v>7305</v>
      </c>
      <c r="AA15" s="123">
        <v>3777</v>
      </c>
      <c r="AB15" s="122">
        <v>3528</v>
      </c>
      <c r="AC15" s="125" t="s">
        <v>182</v>
      </c>
      <c r="AD15" s="124">
        <v>2</v>
      </c>
      <c r="AE15" s="123">
        <v>2818</v>
      </c>
      <c r="AF15" s="123">
        <v>1238</v>
      </c>
      <c r="AG15" s="122">
        <v>1580</v>
      </c>
    </row>
    <row r="16" spans="1:33" s="103" customFormat="1" ht="29.25" customHeight="1">
      <c r="A16" s="130"/>
      <c r="B16" s="130" t="s">
        <v>101</v>
      </c>
      <c r="C16" s="130"/>
      <c r="D16" s="129"/>
      <c r="E16" s="128">
        <v>9813</v>
      </c>
      <c r="F16" s="128">
        <v>4923</v>
      </c>
      <c r="G16" s="128">
        <v>4890</v>
      </c>
      <c r="H16" s="128">
        <v>7448</v>
      </c>
      <c r="I16" s="128">
        <v>3871</v>
      </c>
      <c r="J16" s="128">
        <v>3577</v>
      </c>
      <c r="K16" s="128">
        <v>2365</v>
      </c>
      <c r="L16" s="128">
        <v>1052</v>
      </c>
      <c r="M16" s="128">
        <v>1313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76" t="s">
        <v>140</v>
      </c>
      <c r="U16" s="111"/>
      <c r="V16" s="111"/>
      <c r="W16" s="111"/>
      <c r="X16" s="125" t="s">
        <v>181</v>
      </c>
      <c r="Y16" s="124">
        <v>55</v>
      </c>
      <c r="Z16" s="123">
        <v>7830</v>
      </c>
      <c r="AA16" s="123">
        <v>4092</v>
      </c>
      <c r="AB16" s="122">
        <v>3738</v>
      </c>
      <c r="AC16" s="125" t="s">
        <v>181</v>
      </c>
      <c r="AD16" s="124">
        <v>2</v>
      </c>
      <c r="AE16" s="123">
        <v>2471</v>
      </c>
      <c r="AF16" s="123">
        <v>1069</v>
      </c>
      <c r="AG16" s="122">
        <v>1402</v>
      </c>
    </row>
    <row r="17" spans="1:33" s="103" customFormat="1" ht="29.25" customHeight="1">
      <c r="A17" s="130"/>
      <c r="B17" s="130" t="s">
        <v>99</v>
      </c>
      <c r="C17" s="130"/>
      <c r="D17" s="129"/>
      <c r="E17" s="128">
        <v>2875</v>
      </c>
      <c r="F17" s="128">
        <v>1459</v>
      </c>
      <c r="G17" s="128">
        <v>1416</v>
      </c>
      <c r="H17" s="128">
        <v>2139</v>
      </c>
      <c r="I17" s="128">
        <v>1106</v>
      </c>
      <c r="J17" s="128">
        <v>1033</v>
      </c>
      <c r="K17" s="128">
        <v>736</v>
      </c>
      <c r="L17" s="128">
        <v>353</v>
      </c>
      <c r="M17" s="128">
        <v>383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76" t="s">
        <v>139</v>
      </c>
      <c r="U17" s="111"/>
      <c r="V17" s="111"/>
      <c r="W17" s="111"/>
      <c r="X17" s="125" t="s">
        <v>180</v>
      </c>
      <c r="Y17" s="124">
        <v>16</v>
      </c>
      <c r="Z17" s="123">
        <v>2185</v>
      </c>
      <c r="AA17" s="123">
        <v>1119</v>
      </c>
      <c r="AB17" s="122">
        <v>1066</v>
      </c>
      <c r="AC17" s="125" t="s">
        <v>180</v>
      </c>
      <c r="AD17" s="124">
        <v>1</v>
      </c>
      <c r="AE17" s="123">
        <v>830</v>
      </c>
      <c r="AF17" s="123">
        <v>417</v>
      </c>
      <c r="AG17" s="122">
        <v>413</v>
      </c>
    </row>
    <row r="18" spans="1:33" s="103" customFormat="1" ht="29.25" customHeight="1">
      <c r="A18" s="130"/>
      <c r="B18" s="130" t="s">
        <v>97</v>
      </c>
      <c r="C18" s="130"/>
      <c r="D18" s="129"/>
      <c r="E18" s="128">
        <v>8950</v>
      </c>
      <c r="F18" s="128">
        <v>4438</v>
      </c>
      <c r="G18" s="128">
        <v>4512</v>
      </c>
      <c r="H18" s="128">
        <v>6754</v>
      </c>
      <c r="I18" s="128">
        <v>3606</v>
      </c>
      <c r="J18" s="128">
        <v>3148</v>
      </c>
      <c r="K18" s="128">
        <v>2196</v>
      </c>
      <c r="L18" s="128">
        <v>832</v>
      </c>
      <c r="M18" s="128">
        <v>1364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76" t="s">
        <v>138</v>
      </c>
      <c r="U18" s="111"/>
      <c r="V18" s="111"/>
      <c r="W18" s="111"/>
      <c r="X18" s="125" t="s">
        <v>179</v>
      </c>
      <c r="Y18" s="124">
        <v>45</v>
      </c>
      <c r="Z18" s="123">
        <v>6889</v>
      </c>
      <c r="AA18" s="123">
        <v>3657</v>
      </c>
      <c r="AB18" s="122">
        <v>3232</v>
      </c>
      <c r="AC18" s="125" t="s">
        <v>179</v>
      </c>
      <c r="AD18" s="124">
        <v>1</v>
      </c>
      <c r="AE18" s="123">
        <v>2521</v>
      </c>
      <c r="AF18" s="123">
        <v>1003</v>
      </c>
      <c r="AG18" s="122">
        <v>1518</v>
      </c>
    </row>
    <row r="19" spans="1:33" s="103" customFormat="1" ht="29.25" customHeight="1">
      <c r="A19" s="130"/>
      <c r="B19" s="130" t="s">
        <v>95</v>
      </c>
      <c r="C19" s="130"/>
      <c r="D19" s="129"/>
      <c r="E19" s="128">
        <v>10063</v>
      </c>
      <c r="F19" s="128">
        <v>4955</v>
      </c>
      <c r="G19" s="128">
        <v>5108</v>
      </c>
      <c r="H19" s="128">
        <v>6733</v>
      </c>
      <c r="I19" s="128">
        <v>3571</v>
      </c>
      <c r="J19" s="128">
        <v>3162</v>
      </c>
      <c r="K19" s="128">
        <v>3330</v>
      </c>
      <c r="L19" s="128">
        <v>1384</v>
      </c>
      <c r="M19" s="128">
        <v>1946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76" t="s">
        <v>137</v>
      </c>
      <c r="U19" s="111"/>
      <c r="V19" s="111"/>
      <c r="W19" s="111"/>
      <c r="X19" s="125" t="s">
        <v>178</v>
      </c>
      <c r="Y19" s="124">
        <v>39</v>
      </c>
      <c r="Z19" s="123">
        <v>6754</v>
      </c>
      <c r="AA19" s="123">
        <v>3608</v>
      </c>
      <c r="AB19" s="122">
        <v>3146</v>
      </c>
      <c r="AC19" s="125" t="s">
        <v>178</v>
      </c>
      <c r="AD19" s="124">
        <v>1</v>
      </c>
      <c r="AE19" s="123">
        <v>3545</v>
      </c>
      <c r="AF19" s="123">
        <v>1517</v>
      </c>
      <c r="AG19" s="122">
        <v>2028</v>
      </c>
    </row>
    <row r="20" spans="1:33" s="103" customFormat="1" ht="29.25" customHeight="1">
      <c r="A20" s="130"/>
      <c r="B20" s="130" t="s">
        <v>93</v>
      </c>
      <c r="C20" s="130"/>
      <c r="D20" s="129"/>
      <c r="E20" s="128">
        <v>14750</v>
      </c>
      <c r="F20" s="128">
        <v>7282</v>
      </c>
      <c r="G20" s="128">
        <v>7468</v>
      </c>
      <c r="H20" s="128">
        <v>12349</v>
      </c>
      <c r="I20" s="128">
        <v>6333</v>
      </c>
      <c r="J20" s="128">
        <v>6016</v>
      </c>
      <c r="K20" s="128">
        <v>2401</v>
      </c>
      <c r="L20" s="128">
        <v>949</v>
      </c>
      <c r="M20" s="128">
        <v>1452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76" t="s">
        <v>136</v>
      </c>
      <c r="U20" s="111"/>
      <c r="V20" s="111"/>
      <c r="W20" s="111"/>
      <c r="X20" s="125" t="s">
        <v>177</v>
      </c>
      <c r="Y20" s="124">
        <v>86</v>
      </c>
      <c r="Z20" s="123">
        <v>12828</v>
      </c>
      <c r="AA20" s="123">
        <v>6574</v>
      </c>
      <c r="AB20" s="122">
        <v>6254</v>
      </c>
      <c r="AC20" s="125" t="s">
        <v>177</v>
      </c>
      <c r="AD20" s="124">
        <v>3</v>
      </c>
      <c r="AE20" s="123">
        <v>2568</v>
      </c>
      <c r="AF20" s="123">
        <v>1072</v>
      </c>
      <c r="AG20" s="122">
        <v>1496</v>
      </c>
    </row>
    <row r="21" spans="1:33" s="103" customFormat="1" ht="29.25" customHeight="1">
      <c r="A21" s="130"/>
      <c r="B21" s="130" t="s">
        <v>91</v>
      </c>
      <c r="C21" s="130"/>
      <c r="D21" s="129"/>
      <c r="E21" s="128">
        <v>6104</v>
      </c>
      <c r="F21" s="128">
        <v>3255</v>
      </c>
      <c r="G21" s="128">
        <v>2849</v>
      </c>
      <c r="H21" s="128">
        <v>6104</v>
      </c>
      <c r="I21" s="128">
        <v>3255</v>
      </c>
      <c r="J21" s="128">
        <v>2849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176" t="s">
        <v>135</v>
      </c>
      <c r="U21" s="111"/>
      <c r="V21" s="111"/>
      <c r="W21" s="111"/>
      <c r="X21" s="125" t="s">
        <v>176</v>
      </c>
      <c r="Y21" s="124">
        <v>46</v>
      </c>
      <c r="Z21" s="123">
        <v>6401</v>
      </c>
      <c r="AA21" s="123">
        <v>3333</v>
      </c>
      <c r="AB21" s="122">
        <v>3068</v>
      </c>
      <c r="AC21" s="125"/>
      <c r="AD21" s="125"/>
      <c r="AE21" s="133"/>
      <c r="AF21" s="133"/>
      <c r="AG21" s="132"/>
    </row>
    <row r="22" spans="1:33" s="103" customFormat="1" ht="29.25" customHeight="1">
      <c r="A22" s="130"/>
      <c r="B22" s="130" t="s">
        <v>89</v>
      </c>
      <c r="C22" s="130"/>
      <c r="D22" s="130"/>
      <c r="E22" s="128">
        <v>12170</v>
      </c>
      <c r="F22" s="128">
        <v>6110</v>
      </c>
      <c r="G22" s="128">
        <v>6060</v>
      </c>
      <c r="H22" s="179">
        <v>8500</v>
      </c>
      <c r="I22" s="179">
        <v>4512</v>
      </c>
      <c r="J22" s="179">
        <v>3988</v>
      </c>
      <c r="K22" s="179">
        <v>3670</v>
      </c>
      <c r="L22" s="179">
        <v>1598</v>
      </c>
      <c r="M22" s="179">
        <v>2072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76" t="s">
        <v>134</v>
      </c>
      <c r="U22" s="111"/>
      <c r="V22" s="111"/>
      <c r="W22" s="111"/>
      <c r="X22" s="125" t="s">
        <v>175</v>
      </c>
      <c r="Y22" s="124">
        <v>67</v>
      </c>
      <c r="Z22" s="123">
        <v>8808</v>
      </c>
      <c r="AA22" s="123">
        <v>4684</v>
      </c>
      <c r="AB22" s="122">
        <v>4124</v>
      </c>
      <c r="AC22" s="125" t="s">
        <v>175</v>
      </c>
      <c r="AD22" s="124">
        <v>3</v>
      </c>
      <c r="AE22" s="123">
        <v>4311</v>
      </c>
      <c r="AF22" s="123">
        <v>1905</v>
      </c>
      <c r="AG22" s="122">
        <v>2406</v>
      </c>
    </row>
    <row r="23" spans="1:33" s="103" customFormat="1" ht="29.25" customHeight="1">
      <c r="A23" s="130"/>
      <c r="B23" s="130" t="s">
        <v>87</v>
      </c>
      <c r="C23" s="130"/>
      <c r="D23" s="130"/>
      <c r="E23" s="128">
        <v>5069</v>
      </c>
      <c r="F23" s="128">
        <v>2618</v>
      </c>
      <c r="G23" s="128">
        <v>2451</v>
      </c>
      <c r="H23" s="179">
        <v>3543</v>
      </c>
      <c r="I23" s="179">
        <v>1877</v>
      </c>
      <c r="J23" s="179">
        <v>1666</v>
      </c>
      <c r="K23" s="179">
        <v>1526</v>
      </c>
      <c r="L23" s="179">
        <v>741</v>
      </c>
      <c r="M23" s="179">
        <v>785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76" t="s">
        <v>133</v>
      </c>
      <c r="U23" s="111"/>
      <c r="V23" s="111"/>
      <c r="W23" s="111"/>
      <c r="X23" s="125" t="s">
        <v>174</v>
      </c>
      <c r="Y23" s="124">
        <v>29</v>
      </c>
      <c r="Z23" s="123">
        <v>3639</v>
      </c>
      <c r="AA23" s="123">
        <v>1920</v>
      </c>
      <c r="AB23" s="122">
        <v>1719</v>
      </c>
      <c r="AC23" s="133" t="s">
        <v>174</v>
      </c>
      <c r="AD23" s="123">
        <v>1</v>
      </c>
      <c r="AE23" s="123">
        <v>1587</v>
      </c>
      <c r="AF23" s="123">
        <v>736</v>
      </c>
      <c r="AG23" s="123">
        <v>851</v>
      </c>
    </row>
    <row r="24" spans="1:33" s="103" customFormat="1" ht="29.25" customHeight="1">
      <c r="A24" s="130"/>
      <c r="B24" s="130" t="s">
        <v>85</v>
      </c>
      <c r="C24" s="130"/>
      <c r="D24" s="130"/>
      <c r="E24" s="128">
        <v>5537</v>
      </c>
      <c r="F24" s="128">
        <v>2917</v>
      </c>
      <c r="G24" s="128">
        <v>2620</v>
      </c>
      <c r="H24" s="179">
        <v>4843</v>
      </c>
      <c r="I24" s="179">
        <v>2609</v>
      </c>
      <c r="J24" s="179">
        <v>2234</v>
      </c>
      <c r="K24" s="179">
        <v>694</v>
      </c>
      <c r="L24" s="179">
        <v>308</v>
      </c>
      <c r="M24" s="179">
        <v>386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76" t="s">
        <v>132</v>
      </c>
      <c r="U24" s="111"/>
      <c r="V24" s="111"/>
      <c r="W24" s="111"/>
      <c r="X24" s="125" t="s">
        <v>173</v>
      </c>
      <c r="Y24" s="124">
        <v>53</v>
      </c>
      <c r="Z24" s="123">
        <v>4956</v>
      </c>
      <c r="AA24" s="123">
        <v>2650</v>
      </c>
      <c r="AB24" s="122">
        <v>2306</v>
      </c>
      <c r="AC24" s="125" t="s">
        <v>173</v>
      </c>
      <c r="AD24" s="124">
        <v>1</v>
      </c>
      <c r="AE24" s="123">
        <v>702</v>
      </c>
      <c r="AF24" s="123">
        <v>298</v>
      </c>
      <c r="AG24" s="122">
        <v>404</v>
      </c>
    </row>
    <row r="25" spans="1:33" s="103" customFormat="1" ht="29.25" customHeight="1">
      <c r="A25" s="130"/>
      <c r="B25" s="130" t="s">
        <v>83</v>
      </c>
      <c r="C25" s="130"/>
      <c r="D25" s="129"/>
      <c r="E25" s="128">
        <v>6857</v>
      </c>
      <c r="F25" s="128">
        <v>3700</v>
      </c>
      <c r="G25" s="128">
        <v>3157</v>
      </c>
      <c r="H25" s="177">
        <v>6598</v>
      </c>
      <c r="I25" s="127">
        <v>3555</v>
      </c>
      <c r="J25" s="127">
        <v>3043</v>
      </c>
      <c r="K25" s="177">
        <v>259</v>
      </c>
      <c r="L25" s="177">
        <v>145</v>
      </c>
      <c r="M25" s="177">
        <v>114</v>
      </c>
      <c r="N25" s="127">
        <v>0</v>
      </c>
      <c r="O25" s="127">
        <v>0</v>
      </c>
      <c r="P25" s="127">
        <v>0</v>
      </c>
      <c r="Q25" s="127">
        <v>0</v>
      </c>
      <c r="R25" s="127">
        <v>0</v>
      </c>
      <c r="S25" s="127">
        <v>0</v>
      </c>
      <c r="T25" s="176" t="s">
        <v>131</v>
      </c>
      <c r="U25" s="102"/>
      <c r="V25" s="102"/>
      <c r="W25" s="102"/>
      <c r="X25" s="125" t="s">
        <v>172</v>
      </c>
      <c r="Y25" s="124">
        <v>63</v>
      </c>
      <c r="Z25" s="123">
        <v>7008</v>
      </c>
      <c r="AA25" s="123">
        <v>3748</v>
      </c>
      <c r="AB25" s="122">
        <v>3260</v>
      </c>
      <c r="AC25" s="133" t="s">
        <v>172</v>
      </c>
      <c r="AD25" s="123">
        <v>1</v>
      </c>
      <c r="AE25" s="123">
        <v>295</v>
      </c>
      <c r="AF25" s="123">
        <v>152</v>
      </c>
      <c r="AG25" s="123">
        <v>143</v>
      </c>
    </row>
    <row r="26" spans="1:33" s="103" customFormat="1" ht="27" customHeight="1">
      <c r="A26" s="130"/>
      <c r="B26" s="130"/>
      <c r="C26" s="130"/>
      <c r="D26" s="130"/>
      <c r="E26" s="178"/>
      <c r="F26" s="178"/>
      <c r="G26" s="178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30"/>
      <c r="U26" s="102"/>
      <c r="V26" s="102"/>
      <c r="W26" s="102"/>
      <c r="X26" s="125"/>
      <c r="Y26" s="124"/>
      <c r="Z26" s="123"/>
      <c r="AA26" s="123"/>
      <c r="AB26" s="122"/>
    </row>
    <row r="27" spans="1:33" ht="29.25" customHeight="1">
      <c r="A27" s="108"/>
      <c r="B27" s="108" t="s">
        <v>125</v>
      </c>
      <c r="C27" s="174">
        <v>3.7</v>
      </c>
      <c r="D27" s="108" t="s">
        <v>157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25"/>
      <c r="Y27" s="124"/>
      <c r="Z27" s="123"/>
      <c r="AA27" s="123"/>
      <c r="AB27" s="122"/>
    </row>
    <row r="28" spans="1:33">
      <c r="A28" s="158"/>
      <c r="B28" s="158" t="s">
        <v>156</v>
      </c>
      <c r="C28" s="174">
        <v>3.7</v>
      </c>
      <c r="D28" s="158" t="s">
        <v>155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34"/>
      <c r="V28" s="134"/>
      <c r="W28" s="134"/>
      <c r="X28" s="125"/>
      <c r="Y28" s="124"/>
      <c r="Z28" s="123"/>
      <c r="AA28" s="123"/>
      <c r="AB28" s="122"/>
    </row>
    <row r="29" spans="1:33" s="112" customFormat="1" ht="21.75" customHeight="1">
      <c r="A29" s="173" t="s">
        <v>49</v>
      </c>
      <c r="B29" s="173"/>
      <c r="C29" s="173"/>
      <c r="D29" s="172"/>
      <c r="E29" s="171"/>
      <c r="F29" s="164"/>
      <c r="G29" s="170"/>
      <c r="H29" s="169" t="s">
        <v>48</v>
      </c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7"/>
      <c r="T29" s="166" t="s">
        <v>47</v>
      </c>
      <c r="U29" s="134"/>
      <c r="V29" s="134"/>
      <c r="W29" s="134"/>
      <c r="X29" s="125"/>
      <c r="Y29" s="124"/>
      <c r="Z29" s="123"/>
      <c r="AA29" s="123"/>
      <c r="AB29" s="122"/>
    </row>
    <row r="30" spans="1:33" s="112" customFormat="1">
      <c r="A30" s="145"/>
      <c r="B30" s="145"/>
      <c r="C30" s="145"/>
      <c r="D30" s="144"/>
      <c r="E30" s="161"/>
      <c r="F30" s="158"/>
      <c r="G30" s="141"/>
      <c r="H30" s="162"/>
      <c r="I30" s="159" t="s">
        <v>45</v>
      </c>
      <c r="J30" s="160"/>
      <c r="K30" s="162"/>
      <c r="L30" s="159" t="s">
        <v>45</v>
      </c>
      <c r="M30" s="160"/>
      <c r="N30" s="158"/>
      <c r="O30" s="159" t="s">
        <v>46</v>
      </c>
      <c r="P30" s="158"/>
      <c r="Q30" s="165"/>
      <c r="R30" s="164"/>
      <c r="S30" s="163"/>
      <c r="T30" s="140"/>
      <c r="U30" s="134"/>
      <c r="V30" s="134"/>
      <c r="W30" s="134"/>
      <c r="X30" s="125"/>
      <c r="Y30" s="124"/>
      <c r="Z30" s="123"/>
      <c r="AA30" s="123"/>
      <c r="AB30" s="122"/>
    </row>
    <row r="31" spans="1:33" s="112" customFormat="1" ht="19.5" customHeight="1">
      <c r="A31" s="145"/>
      <c r="B31" s="145"/>
      <c r="C31" s="145"/>
      <c r="D31" s="144"/>
      <c r="E31" s="157" t="s">
        <v>33</v>
      </c>
      <c r="F31" s="156"/>
      <c r="G31" s="155"/>
      <c r="H31" s="162"/>
      <c r="I31" s="159" t="s">
        <v>43</v>
      </c>
      <c r="J31" s="160"/>
      <c r="K31" s="162"/>
      <c r="L31" s="159" t="s">
        <v>43</v>
      </c>
      <c r="M31" s="160"/>
      <c r="N31" s="158"/>
      <c r="O31" s="159" t="s">
        <v>44</v>
      </c>
      <c r="P31" s="158"/>
      <c r="Q31" s="157"/>
      <c r="R31" s="156"/>
      <c r="S31" s="155"/>
      <c r="T31" s="140"/>
      <c r="U31" s="134"/>
      <c r="V31" s="134"/>
      <c r="W31" s="134"/>
      <c r="X31" s="125"/>
      <c r="Y31" s="124"/>
      <c r="Z31" s="123"/>
      <c r="AA31" s="123"/>
      <c r="AB31" s="122"/>
    </row>
    <row r="32" spans="1:33" s="112" customFormat="1" ht="21" customHeight="1">
      <c r="A32" s="145"/>
      <c r="B32" s="145"/>
      <c r="C32" s="145"/>
      <c r="D32" s="144"/>
      <c r="E32" s="157" t="s">
        <v>30</v>
      </c>
      <c r="F32" s="156"/>
      <c r="G32" s="155"/>
      <c r="H32" s="162"/>
      <c r="I32" s="159" t="s">
        <v>39</v>
      </c>
      <c r="J32" s="160"/>
      <c r="K32" s="162"/>
      <c r="L32" s="159" t="s">
        <v>39</v>
      </c>
      <c r="M32" s="160"/>
      <c r="N32" s="158"/>
      <c r="O32" s="159" t="s">
        <v>42</v>
      </c>
      <c r="P32" s="158"/>
      <c r="Q32" s="157" t="s">
        <v>41</v>
      </c>
      <c r="R32" s="156"/>
      <c r="S32" s="155"/>
      <c r="T32" s="140"/>
      <c r="U32" s="134"/>
      <c r="V32" s="134"/>
      <c r="W32" s="134"/>
      <c r="X32" s="125"/>
      <c r="Y32" s="124"/>
      <c r="Z32" s="123"/>
      <c r="AA32" s="123"/>
      <c r="AB32" s="122"/>
    </row>
    <row r="33" spans="1:33" s="112" customFormat="1">
      <c r="A33" s="145"/>
      <c r="B33" s="145"/>
      <c r="C33" s="145"/>
      <c r="D33" s="144"/>
      <c r="E33" s="161"/>
      <c r="F33" s="159"/>
      <c r="G33" s="141"/>
      <c r="H33" s="161"/>
      <c r="I33" s="159" t="s">
        <v>35</v>
      </c>
      <c r="J33" s="160"/>
      <c r="K33" s="161"/>
      <c r="L33" s="159" t="s">
        <v>35</v>
      </c>
      <c r="M33" s="160"/>
      <c r="N33" s="158"/>
      <c r="O33" s="159" t="s">
        <v>38</v>
      </c>
      <c r="P33" s="158"/>
      <c r="Q33" s="157" t="s">
        <v>37</v>
      </c>
      <c r="R33" s="156"/>
      <c r="S33" s="155"/>
      <c r="T33" s="140"/>
      <c r="U33" s="134"/>
      <c r="V33" s="134"/>
      <c r="W33" s="134"/>
      <c r="X33" s="125"/>
      <c r="Y33" s="124"/>
      <c r="Z33" s="123"/>
      <c r="AA33" s="123"/>
      <c r="AB33" s="122"/>
    </row>
    <row r="34" spans="1:33" s="112" customFormat="1">
      <c r="A34" s="145"/>
      <c r="B34" s="145"/>
      <c r="C34" s="145"/>
      <c r="D34" s="144"/>
      <c r="E34" s="154"/>
      <c r="F34" s="108"/>
      <c r="G34" s="136"/>
      <c r="H34" s="153" t="s">
        <v>154</v>
      </c>
      <c r="I34" s="152"/>
      <c r="J34" s="151"/>
      <c r="K34" s="153" t="s">
        <v>153</v>
      </c>
      <c r="L34" s="152"/>
      <c r="M34" s="151"/>
      <c r="N34" s="149"/>
      <c r="O34" s="150" t="s">
        <v>35</v>
      </c>
      <c r="P34" s="149"/>
      <c r="Q34" s="148" t="s">
        <v>34</v>
      </c>
      <c r="R34" s="147"/>
      <c r="S34" s="146"/>
      <c r="T34" s="140"/>
      <c r="U34" s="134"/>
      <c r="V34" s="134"/>
      <c r="W34" s="134"/>
      <c r="X34" s="125"/>
      <c r="Y34" s="124"/>
      <c r="Z34" s="123"/>
      <c r="AA34" s="123"/>
      <c r="AB34" s="122"/>
    </row>
    <row r="35" spans="1:33" s="108" customFormat="1">
      <c r="A35" s="145"/>
      <c r="B35" s="145"/>
      <c r="C35" s="145"/>
      <c r="D35" s="144"/>
      <c r="E35" s="142" t="s">
        <v>33</v>
      </c>
      <c r="F35" s="142" t="s">
        <v>32</v>
      </c>
      <c r="G35" s="141" t="s">
        <v>31</v>
      </c>
      <c r="H35" s="143" t="s">
        <v>33</v>
      </c>
      <c r="I35" s="143" t="s">
        <v>32</v>
      </c>
      <c r="J35" s="141" t="s">
        <v>31</v>
      </c>
      <c r="K35" s="143" t="s">
        <v>33</v>
      </c>
      <c r="L35" s="143" t="s">
        <v>32</v>
      </c>
      <c r="M35" s="141" t="s">
        <v>31</v>
      </c>
      <c r="N35" s="143" t="s">
        <v>33</v>
      </c>
      <c r="O35" s="141" t="s">
        <v>32</v>
      </c>
      <c r="P35" s="141" t="s">
        <v>31</v>
      </c>
      <c r="Q35" s="142" t="s">
        <v>33</v>
      </c>
      <c r="R35" s="142" t="s">
        <v>32</v>
      </c>
      <c r="S35" s="141" t="s">
        <v>31</v>
      </c>
      <c r="T35" s="140"/>
      <c r="U35" s="134"/>
      <c r="V35" s="134"/>
      <c r="W35" s="134"/>
      <c r="X35" s="125"/>
      <c r="Y35" s="124"/>
      <c r="Z35" s="123"/>
      <c r="AA35" s="123"/>
      <c r="AB35" s="122"/>
    </row>
    <row r="36" spans="1:33" s="108" customFormat="1">
      <c r="A36" s="139"/>
      <c r="B36" s="139"/>
      <c r="C36" s="139"/>
      <c r="D36" s="138"/>
      <c r="E36" s="137" t="s">
        <v>30</v>
      </c>
      <c r="F36" s="137" t="s">
        <v>29</v>
      </c>
      <c r="G36" s="136" t="s">
        <v>28</v>
      </c>
      <c r="H36" s="137" t="s">
        <v>30</v>
      </c>
      <c r="I36" s="137" t="s">
        <v>29</v>
      </c>
      <c r="J36" s="136" t="s">
        <v>28</v>
      </c>
      <c r="K36" s="137" t="s">
        <v>30</v>
      </c>
      <c r="L36" s="137" t="s">
        <v>29</v>
      </c>
      <c r="M36" s="136" t="s">
        <v>28</v>
      </c>
      <c r="N36" s="137" t="s">
        <v>30</v>
      </c>
      <c r="O36" s="136" t="s">
        <v>29</v>
      </c>
      <c r="P36" s="136" t="s">
        <v>28</v>
      </c>
      <c r="Q36" s="137" t="s">
        <v>30</v>
      </c>
      <c r="R36" s="137" t="s">
        <v>29</v>
      </c>
      <c r="S36" s="136" t="s">
        <v>28</v>
      </c>
      <c r="T36" s="135"/>
      <c r="U36" s="134"/>
      <c r="V36" s="134"/>
      <c r="W36" s="134"/>
      <c r="X36" s="125"/>
      <c r="Y36" s="124"/>
      <c r="Z36" s="123"/>
      <c r="AA36" s="123"/>
      <c r="AB36" s="122"/>
    </row>
    <row r="37" spans="1:33" s="103" customFormat="1" ht="30.75" customHeight="1">
      <c r="A37" s="130"/>
      <c r="B37" s="130" t="s">
        <v>81</v>
      </c>
      <c r="C37" s="130"/>
      <c r="D37" s="129"/>
      <c r="E37" s="128">
        <v>12514</v>
      </c>
      <c r="F37" s="128">
        <v>6139</v>
      </c>
      <c r="G37" s="128">
        <v>6375</v>
      </c>
      <c r="H37" s="177">
        <v>9436</v>
      </c>
      <c r="I37" s="127">
        <v>5020</v>
      </c>
      <c r="J37" s="127">
        <v>4416</v>
      </c>
      <c r="K37" s="177">
        <v>3078</v>
      </c>
      <c r="L37" s="177">
        <v>1119</v>
      </c>
      <c r="M37" s="177">
        <v>1959</v>
      </c>
      <c r="N37" s="127">
        <v>0</v>
      </c>
      <c r="O37" s="127">
        <v>0</v>
      </c>
      <c r="P37" s="127">
        <v>0</v>
      </c>
      <c r="Q37" s="127">
        <v>0</v>
      </c>
      <c r="R37" s="127">
        <v>0</v>
      </c>
      <c r="S37" s="127">
        <v>0</v>
      </c>
      <c r="T37" s="176" t="s">
        <v>130</v>
      </c>
      <c r="U37" s="102"/>
      <c r="V37" s="102"/>
      <c r="W37" s="102"/>
      <c r="X37" s="125" t="s">
        <v>171</v>
      </c>
      <c r="Y37" s="124">
        <v>73</v>
      </c>
      <c r="Z37" s="123">
        <v>9682</v>
      </c>
      <c r="AA37" s="123">
        <v>5161</v>
      </c>
      <c r="AB37" s="122">
        <v>4521</v>
      </c>
      <c r="AC37" s="125" t="s">
        <v>171</v>
      </c>
      <c r="AD37" s="124">
        <v>2</v>
      </c>
      <c r="AE37" s="123">
        <v>3319</v>
      </c>
      <c r="AF37" s="123">
        <v>1231</v>
      </c>
      <c r="AG37" s="122">
        <v>2088</v>
      </c>
    </row>
    <row r="38" spans="1:33" s="103" customFormat="1" ht="26.25" customHeight="1">
      <c r="A38" s="130"/>
      <c r="B38" s="130" t="s">
        <v>79</v>
      </c>
      <c r="C38" s="130"/>
      <c r="D38" s="129"/>
      <c r="E38" s="128">
        <v>17125</v>
      </c>
      <c r="F38" s="128">
        <v>8441</v>
      </c>
      <c r="G38" s="128">
        <v>8684</v>
      </c>
      <c r="H38" s="177">
        <v>12558</v>
      </c>
      <c r="I38" s="127">
        <v>6596</v>
      </c>
      <c r="J38" s="127">
        <v>5962</v>
      </c>
      <c r="K38" s="177">
        <v>4567</v>
      </c>
      <c r="L38" s="177">
        <v>1845</v>
      </c>
      <c r="M38" s="177">
        <v>2722</v>
      </c>
      <c r="N38" s="127">
        <v>0</v>
      </c>
      <c r="O38" s="127">
        <v>0</v>
      </c>
      <c r="P38" s="127">
        <v>0</v>
      </c>
      <c r="Q38" s="127">
        <v>0</v>
      </c>
      <c r="R38" s="127">
        <v>0</v>
      </c>
      <c r="S38" s="127">
        <v>0</v>
      </c>
      <c r="T38" s="176" t="s">
        <v>129</v>
      </c>
      <c r="U38" s="102"/>
      <c r="V38" s="102"/>
      <c r="W38" s="102"/>
      <c r="X38" s="125" t="s">
        <v>170</v>
      </c>
      <c r="Y38" s="124">
        <v>59</v>
      </c>
      <c r="Z38" s="123">
        <v>12970</v>
      </c>
      <c r="AA38" s="123">
        <v>6810</v>
      </c>
      <c r="AB38" s="122">
        <v>6160</v>
      </c>
      <c r="AC38" s="133" t="s">
        <v>170</v>
      </c>
      <c r="AD38" s="123">
        <v>3</v>
      </c>
      <c r="AE38" s="123">
        <v>4981</v>
      </c>
      <c r="AF38" s="123">
        <v>2070</v>
      </c>
      <c r="AG38" s="123">
        <v>2911</v>
      </c>
    </row>
    <row r="39" spans="1:33" s="103" customFormat="1" ht="26.25" customHeight="1">
      <c r="A39" s="130"/>
      <c r="B39" s="130" t="s">
        <v>77</v>
      </c>
      <c r="C39" s="130"/>
      <c r="D39" s="129"/>
      <c r="E39" s="128">
        <v>8759</v>
      </c>
      <c r="F39" s="128">
        <v>4466</v>
      </c>
      <c r="G39" s="128">
        <v>4293</v>
      </c>
      <c r="H39" s="177">
        <v>6416</v>
      </c>
      <c r="I39" s="127">
        <v>3450</v>
      </c>
      <c r="J39" s="127">
        <v>2966</v>
      </c>
      <c r="K39" s="177">
        <v>2343</v>
      </c>
      <c r="L39" s="177">
        <v>1016</v>
      </c>
      <c r="M39" s="177">
        <v>1327</v>
      </c>
      <c r="N39" s="127">
        <v>0</v>
      </c>
      <c r="O39" s="127">
        <v>0</v>
      </c>
      <c r="P39" s="127">
        <v>0</v>
      </c>
      <c r="Q39" s="127">
        <v>0</v>
      </c>
      <c r="R39" s="127">
        <v>0</v>
      </c>
      <c r="S39" s="127">
        <v>0</v>
      </c>
      <c r="T39" s="176" t="s">
        <v>128</v>
      </c>
      <c r="U39" s="102"/>
      <c r="V39" s="102"/>
      <c r="W39" s="102"/>
      <c r="X39" s="125" t="s">
        <v>169</v>
      </c>
      <c r="Y39" s="124">
        <v>47</v>
      </c>
      <c r="Z39" s="123">
        <v>6567</v>
      </c>
      <c r="AA39" s="123">
        <v>3487</v>
      </c>
      <c r="AB39" s="122">
        <v>3080</v>
      </c>
      <c r="AC39" s="125" t="s">
        <v>169</v>
      </c>
      <c r="AD39" s="124">
        <v>2</v>
      </c>
      <c r="AE39" s="123">
        <v>2440</v>
      </c>
      <c r="AF39" s="123">
        <v>953</v>
      </c>
      <c r="AG39" s="122">
        <v>1487</v>
      </c>
    </row>
    <row r="40" spans="1:33" s="103" customFormat="1" ht="26.25" customHeight="1">
      <c r="A40" s="130"/>
      <c r="B40" s="130" t="s">
        <v>75</v>
      </c>
      <c r="C40" s="130"/>
      <c r="D40" s="129"/>
      <c r="E40" s="128">
        <v>10559</v>
      </c>
      <c r="F40" s="128">
        <v>5328</v>
      </c>
      <c r="G40" s="128">
        <v>5231</v>
      </c>
      <c r="H40" s="177">
        <v>8935</v>
      </c>
      <c r="I40" s="127">
        <v>4758</v>
      </c>
      <c r="J40" s="127">
        <v>4177</v>
      </c>
      <c r="K40" s="177">
        <v>1624</v>
      </c>
      <c r="L40" s="177">
        <v>570</v>
      </c>
      <c r="M40" s="177">
        <v>1054</v>
      </c>
      <c r="N40" s="127">
        <v>0</v>
      </c>
      <c r="O40" s="127">
        <v>0</v>
      </c>
      <c r="P40" s="127">
        <v>0</v>
      </c>
      <c r="Q40" s="127">
        <v>0</v>
      </c>
      <c r="R40" s="127">
        <v>0</v>
      </c>
      <c r="S40" s="127">
        <v>0</v>
      </c>
      <c r="T40" s="176" t="s">
        <v>127</v>
      </c>
      <c r="U40" s="102"/>
      <c r="V40" s="102"/>
      <c r="W40" s="102"/>
      <c r="X40" s="125" t="s">
        <v>168</v>
      </c>
      <c r="Y40" s="124">
        <v>46</v>
      </c>
      <c r="Z40" s="123">
        <v>9145</v>
      </c>
      <c r="AA40" s="123">
        <v>4906</v>
      </c>
      <c r="AB40" s="122">
        <v>4239</v>
      </c>
      <c r="AC40" s="125" t="s">
        <v>168</v>
      </c>
      <c r="AD40" s="124">
        <v>1</v>
      </c>
      <c r="AE40" s="123">
        <v>1890</v>
      </c>
      <c r="AF40" s="123">
        <v>662</v>
      </c>
      <c r="AG40" s="122">
        <v>1228</v>
      </c>
    </row>
    <row r="41" spans="1:33" s="103" customFormat="1" ht="26.25" customHeight="1">
      <c r="A41" s="130"/>
      <c r="B41" s="130" t="s">
        <v>73</v>
      </c>
      <c r="C41" s="130"/>
      <c r="D41" s="129"/>
      <c r="E41" s="128">
        <v>6198</v>
      </c>
      <c r="F41" s="128">
        <v>3302</v>
      </c>
      <c r="G41" s="128">
        <v>2896</v>
      </c>
      <c r="H41" s="127">
        <v>6198</v>
      </c>
      <c r="I41" s="127">
        <v>3302</v>
      </c>
      <c r="J41" s="127">
        <v>2896</v>
      </c>
      <c r="K41" s="127">
        <v>0</v>
      </c>
      <c r="L41" s="127">
        <v>0</v>
      </c>
      <c r="M41" s="127">
        <v>0</v>
      </c>
      <c r="N41" s="127">
        <v>0</v>
      </c>
      <c r="O41" s="127">
        <v>0</v>
      </c>
      <c r="P41" s="127">
        <v>0</v>
      </c>
      <c r="Q41" s="127">
        <v>0</v>
      </c>
      <c r="R41" s="127">
        <v>0</v>
      </c>
      <c r="S41" s="127">
        <v>0</v>
      </c>
      <c r="T41" s="176" t="s">
        <v>126</v>
      </c>
      <c r="U41" s="102"/>
      <c r="V41" s="102"/>
      <c r="W41" s="102"/>
      <c r="X41" s="125" t="s">
        <v>167</v>
      </c>
      <c r="Y41" s="124">
        <v>49</v>
      </c>
      <c r="Z41" s="123">
        <v>6314</v>
      </c>
      <c r="AA41" s="123">
        <v>3310</v>
      </c>
      <c r="AB41" s="122">
        <v>3004</v>
      </c>
      <c r="AC41" s="125"/>
      <c r="AD41" s="125"/>
      <c r="AE41" s="133"/>
      <c r="AF41" s="133"/>
      <c r="AG41" s="132"/>
    </row>
    <row r="42" spans="1:33" s="103" customFormat="1" ht="26.25" customHeight="1">
      <c r="A42" s="130"/>
      <c r="B42" s="130" t="s">
        <v>71</v>
      </c>
      <c r="C42" s="130"/>
      <c r="D42" s="129"/>
      <c r="E42" s="128">
        <v>3605</v>
      </c>
      <c r="F42" s="128">
        <v>1774</v>
      </c>
      <c r="G42" s="128">
        <v>1831</v>
      </c>
      <c r="H42" s="127">
        <v>2500</v>
      </c>
      <c r="I42" s="127">
        <v>1263</v>
      </c>
      <c r="J42" s="127">
        <v>1237</v>
      </c>
      <c r="K42" s="127">
        <v>1105</v>
      </c>
      <c r="L42" s="127">
        <v>511</v>
      </c>
      <c r="M42" s="127">
        <v>594</v>
      </c>
      <c r="N42" s="127">
        <v>0</v>
      </c>
      <c r="O42" s="127">
        <v>0</v>
      </c>
      <c r="P42" s="127">
        <v>0</v>
      </c>
      <c r="Q42" s="127">
        <v>0</v>
      </c>
      <c r="R42" s="127">
        <v>0</v>
      </c>
      <c r="S42" s="127">
        <v>0</v>
      </c>
      <c r="T42" s="176" t="s">
        <v>124</v>
      </c>
      <c r="U42" s="102"/>
      <c r="V42" s="102"/>
      <c r="W42" s="102"/>
      <c r="X42" s="125" t="s">
        <v>166</v>
      </c>
      <c r="Y42" s="124">
        <v>18</v>
      </c>
      <c r="Z42" s="123">
        <v>2512</v>
      </c>
      <c r="AA42" s="123">
        <v>1308</v>
      </c>
      <c r="AB42" s="122">
        <v>1204</v>
      </c>
      <c r="AC42" s="125" t="s">
        <v>166</v>
      </c>
      <c r="AD42" s="124">
        <v>1</v>
      </c>
      <c r="AE42" s="123">
        <v>1043</v>
      </c>
      <c r="AF42" s="123">
        <v>463</v>
      </c>
      <c r="AG42" s="122">
        <v>580</v>
      </c>
    </row>
    <row r="43" spans="1:33" s="103" customFormat="1" ht="26.25" customHeight="1">
      <c r="A43" s="130"/>
      <c r="B43" s="130" t="s">
        <v>69</v>
      </c>
      <c r="C43" s="130"/>
      <c r="D43" s="129"/>
      <c r="E43" s="128">
        <v>10707</v>
      </c>
      <c r="F43" s="128">
        <v>5650</v>
      </c>
      <c r="G43" s="128">
        <v>5057</v>
      </c>
      <c r="H43" s="127">
        <v>9922</v>
      </c>
      <c r="I43" s="127">
        <v>5276</v>
      </c>
      <c r="J43" s="127">
        <v>4646</v>
      </c>
      <c r="K43" s="127">
        <v>785</v>
      </c>
      <c r="L43" s="127">
        <v>374</v>
      </c>
      <c r="M43" s="127">
        <v>411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76" t="s">
        <v>123</v>
      </c>
      <c r="U43" s="102"/>
      <c r="V43" s="102"/>
      <c r="W43" s="102"/>
      <c r="X43" s="125" t="s">
        <v>165</v>
      </c>
      <c r="Y43" s="124">
        <v>62</v>
      </c>
      <c r="Z43" s="123">
        <v>10030</v>
      </c>
      <c r="AA43" s="123">
        <v>5285</v>
      </c>
      <c r="AB43" s="122">
        <v>4745</v>
      </c>
      <c r="AC43" s="125" t="s">
        <v>165</v>
      </c>
      <c r="AD43" s="124">
        <v>1</v>
      </c>
      <c r="AE43" s="123">
        <v>830</v>
      </c>
      <c r="AF43" s="123">
        <v>424</v>
      </c>
      <c r="AG43" s="122">
        <v>406</v>
      </c>
    </row>
    <row r="44" spans="1:33" s="103" customFormat="1" ht="26.25" customHeight="1">
      <c r="A44" s="130"/>
      <c r="B44" s="130" t="s">
        <v>67</v>
      </c>
      <c r="C44" s="130"/>
      <c r="D44" s="129"/>
      <c r="E44" s="128">
        <v>20078</v>
      </c>
      <c r="F44" s="128">
        <v>10023</v>
      </c>
      <c r="G44" s="128">
        <v>10055</v>
      </c>
      <c r="H44" s="127">
        <v>16056</v>
      </c>
      <c r="I44" s="127">
        <v>8468</v>
      </c>
      <c r="J44" s="127">
        <v>7588</v>
      </c>
      <c r="K44" s="127">
        <v>4022</v>
      </c>
      <c r="L44" s="127">
        <v>1555</v>
      </c>
      <c r="M44" s="127">
        <v>2467</v>
      </c>
      <c r="N44" s="127">
        <v>0</v>
      </c>
      <c r="O44" s="127">
        <v>0</v>
      </c>
      <c r="P44" s="127">
        <v>0</v>
      </c>
      <c r="Q44" s="127">
        <v>0</v>
      </c>
      <c r="R44" s="127">
        <v>0</v>
      </c>
      <c r="S44" s="127">
        <v>0</v>
      </c>
      <c r="T44" s="126" t="s">
        <v>122</v>
      </c>
      <c r="U44" s="102"/>
      <c r="V44" s="102"/>
      <c r="W44" s="102"/>
      <c r="X44" s="125" t="s">
        <v>164</v>
      </c>
      <c r="Y44" s="124">
        <v>73</v>
      </c>
      <c r="Z44" s="123">
        <v>15540</v>
      </c>
      <c r="AA44" s="123">
        <v>8159</v>
      </c>
      <c r="AB44" s="122">
        <v>7381</v>
      </c>
      <c r="AC44" s="125" t="s">
        <v>164</v>
      </c>
      <c r="AD44" s="124">
        <v>2</v>
      </c>
      <c r="AE44" s="123">
        <v>4311</v>
      </c>
      <c r="AF44" s="123">
        <v>1748</v>
      </c>
      <c r="AG44" s="122">
        <v>2563</v>
      </c>
    </row>
    <row r="45" spans="1:33" s="103" customFormat="1" ht="26.25" customHeight="1">
      <c r="A45" s="130"/>
      <c r="B45" s="130" t="s">
        <v>65</v>
      </c>
      <c r="C45" s="130"/>
      <c r="D45" s="129"/>
      <c r="E45" s="128">
        <v>5944</v>
      </c>
      <c r="F45" s="128">
        <v>3124</v>
      </c>
      <c r="G45" s="128">
        <v>2820</v>
      </c>
      <c r="H45" s="127">
        <v>5402</v>
      </c>
      <c r="I45" s="127">
        <v>2871</v>
      </c>
      <c r="J45" s="127">
        <v>2531</v>
      </c>
      <c r="K45" s="127">
        <v>542</v>
      </c>
      <c r="L45" s="127">
        <v>253</v>
      </c>
      <c r="M45" s="127">
        <v>289</v>
      </c>
      <c r="N45" s="127">
        <v>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6" t="s">
        <v>121</v>
      </c>
      <c r="U45" s="102"/>
      <c r="V45" s="102"/>
      <c r="W45" s="102"/>
      <c r="X45" s="125" t="s">
        <v>163</v>
      </c>
      <c r="Y45" s="124">
        <v>26</v>
      </c>
      <c r="Z45" s="123">
        <v>5620</v>
      </c>
      <c r="AA45" s="123">
        <v>3029</v>
      </c>
      <c r="AB45" s="122">
        <v>2591</v>
      </c>
      <c r="AC45" s="125" t="s">
        <v>163</v>
      </c>
      <c r="AD45" s="124">
        <v>1</v>
      </c>
      <c r="AE45" s="123">
        <v>551</v>
      </c>
      <c r="AF45" s="123">
        <v>247</v>
      </c>
      <c r="AG45" s="122">
        <v>304</v>
      </c>
    </row>
    <row r="46" spans="1:33" s="103" customFormat="1" ht="26.25" customHeight="1">
      <c r="A46" s="130"/>
      <c r="B46" s="130" t="s">
        <v>63</v>
      </c>
      <c r="C46" s="130"/>
      <c r="D46" s="129"/>
      <c r="E46" s="128">
        <v>3522</v>
      </c>
      <c r="F46" s="128">
        <v>1837</v>
      </c>
      <c r="G46" s="128">
        <v>1685</v>
      </c>
      <c r="H46" s="127">
        <v>2902</v>
      </c>
      <c r="I46" s="127">
        <v>1518</v>
      </c>
      <c r="J46" s="127">
        <v>1384</v>
      </c>
      <c r="K46" s="127">
        <v>620</v>
      </c>
      <c r="L46" s="127">
        <v>319</v>
      </c>
      <c r="M46" s="127">
        <v>301</v>
      </c>
      <c r="N46" s="127">
        <v>0</v>
      </c>
      <c r="O46" s="127">
        <v>0</v>
      </c>
      <c r="P46" s="127">
        <v>0</v>
      </c>
      <c r="Q46" s="127">
        <v>0</v>
      </c>
      <c r="R46" s="127">
        <v>0</v>
      </c>
      <c r="S46" s="127">
        <v>0</v>
      </c>
      <c r="T46" s="126" t="s">
        <v>120</v>
      </c>
      <c r="U46" s="102"/>
      <c r="V46" s="102"/>
      <c r="W46" s="102"/>
      <c r="X46" s="125" t="s">
        <v>162</v>
      </c>
      <c r="Y46" s="124">
        <v>24</v>
      </c>
      <c r="Z46" s="123">
        <v>3052</v>
      </c>
      <c r="AA46" s="123">
        <v>1613</v>
      </c>
      <c r="AB46" s="122">
        <v>1439</v>
      </c>
      <c r="AC46" s="125" t="s">
        <v>162</v>
      </c>
      <c r="AD46" s="124">
        <v>2</v>
      </c>
      <c r="AE46" s="123">
        <v>618</v>
      </c>
      <c r="AF46" s="123">
        <v>306</v>
      </c>
      <c r="AG46" s="122">
        <v>312</v>
      </c>
    </row>
    <row r="47" spans="1:33" s="103" customFormat="1" ht="26.25" customHeight="1">
      <c r="A47" s="130"/>
      <c r="B47" s="130" t="s">
        <v>61</v>
      </c>
      <c r="C47" s="130"/>
      <c r="D47" s="129"/>
      <c r="E47" s="128">
        <v>3485</v>
      </c>
      <c r="F47" s="128">
        <v>1755</v>
      </c>
      <c r="G47" s="128">
        <v>1730</v>
      </c>
      <c r="H47" s="128">
        <v>2710</v>
      </c>
      <c r="I47" s="128">
        <v>1408</v>
      </c>
      <c r="J47" s="128">
        <v>1302</v>
      </c>
      <c r="K47" s="128">
        <v>775</v>
      </c>
      <c r="L47" s="128">
        <v>347</v>
      </c>
      <c r="M47" s="128">
        <v>428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6" t="s">
        <v>119</v>
      </c>
      <c r="U47" s="102"/>
      <c r="V47" s="102"/>
      <c r="W47" s="102"/>
      <c r="X47" s="125" t="s">
        <v>161</v>
      </c>
      <c r="Y47" s="124">
        <v>20</v>
      </c>
      <c r="Z47" s="123">
        <v>2722</v>
      </c>
      <c r="AA47" s="123">
        <v>1390</v>
      </c>
      <c r="AB47" s="122">
        <v>1332</v>
      </c>
      <c r="AC47" s="125" t="s">
        <v>161</v>
      </c>
      <c r="AD47" s="124">
        <v>2</v>
      </c>
      <c r="AE47" s="123">
        <v>781</v>
      </c>
      <c r="AF47" s="123">
        <v>359</v>
      </c>
      <c r="AG47" s="122">
        <v>422</v>
      </c>
    </row>
    <row r="48" spans="1:33" s="103" customFormat="1" ht="26.25" customHeight="1">
      <c r="A48" s="130"/>
      <c r="B48" s="130" t="s">
        <v>59</v>
      </c>
      <c r="C48" s="130"/>
      <c r="D48" s="129"/>
      <c r="E48" s="128">
        <v>5162</v>
      </c>
      <c r="F48" s="128">
        <v>2688</v>
      </c>
      <c r="G48" s="128">
        <v>2474</v>
      </c>
      <c r="H48" s="127">
        <v>5162</v>
      </c>
      <c r="I48" s="127">
        <v>2688</v>
      </c>
      <c r="J48" s="127">
        <v>2474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6" t="s">
        <v>118</v>
      </c>
      <c r="U48" s="102"/>
      <c r="V48" s="102"/>
      <c r="W48" s="102"/>
      <c r="X48" s="125" t="s">
        <v>160</v>
      </c>
      <c r="Y48" s="124">
        <v>30</v>
      </c>
      <c r="Z48" s="123">
        <v>5122</v>
      </c>
      <c r="AA48" s="123">
        <v>2696</v>
      </c>
      <c r="AB48" s="122">
        <v>2426</v>
      </c>
      <c r="AC48" s="125"/>
      <c r="AD48" s="125"/>
      <c r="AE48" s="133"/>
      <c r="AF48" s="133"/>
      <c r="AG48" s="132"/>
    </row>
    <row r="49" spans="1:33" s="103" customFormat="1" ht="26.25" customHeight="1">
      <c r="A49" s="130"/>
      <c r="B49" s="130" t="s">
        <v>57</v>
      </c>
      <c r="C49" s="130"/>
      <c r="D49" s="129"/>
      <c r="E49" s="128">
        <v>2294</v>
      </c>
      <c r="F49" s="128">
        <v>1208</v>
      </c>
      <c r="G49" s="128">
        <v>1086</v>
      </c>
      <c r="H49" s="127">
        <v>2294</v>
      </c>
      <c r="I49" s="127">
        <v>1208</v>
      </c>
      <c r="J49" s="127">
        <v>1086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6" t="s">
        <v>117</v>
      </c>
      <c r="U49" s="102"/>
      <c r="V49" s="102"/>
      <c r="W49" s="102"/>
      <c r="X49" s="125" t="s">
        <v>159</v>
      </c>
      <c r="Y49" s="124">
        <v>16</v>
      </c>
      <c r="Z49" s="123">
        <v>2399</v>
      </c>
      <c r="AA49" s="123">
        <v>1266</v>
      </c>
      <c r="AB49" s="122">
        <v>1133</v>
      </c>
      <c r="AC49" s="133"/>
      <c r="AD49" s="133"/>
      <c r="AE49" s="133"/>
      <c r="AF49" s="133"/>
      <c r="AG49" s="133"/>
    </row>
    <row r="50" spans="1:33" s="103" customFormat="1" ht="26.25" customHeight="1">
      <c r="A50" s="130"/>
      <c r="B50" s="130" t="s">
        <v>55</v>
      </c>
      <c r="C50" s="130"/>
      <c r="D50" s="129"/>
      <c r="E50" s="128">
        <v>2535</v>
      </c>
      <c r="F50" s="128">
        <v>1335</v>
      </c>
      <c r="G50" s="128">
        <v>1200</v>
      </c>
      <c r="H50" s="127">
        <v>2373</v>
      </c>
      <c r="I50" s="127">
        <v>1254</v>
      </c>
      <c r="J50" s="127">
        <v>1119</v>
      </c>
      <c r="K50" s="127">
        <v>162</v>
      </c>
      <c r="L50" s="127">
        <v>81</v>
      </c>
      <c r="M50" s="127">
        <v>81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6" t="s">
        <v>116</v>
      </c>
      <c r="U50" s="102"/>
      <c r="V50" s="102"/>
      <c r="W50" s="102"/>
      <c r="X50" s="125" t="s">
        <v>158</v>
      </c>
      <c r="Y50" s="124">
        <v>18</v>
      </c>
      <c r="Z50" s="123">
        <v>2548</v>
      </c>
      <c r="AA50" s="123">
        <v>1369</v>
      </c>
      <c r="AB50" s="122">
        <v>1179</v>
      </c>
      <c r="AC50" s="125" t="s">
        <v>158</v>
      </c>
      <c r="AD50" s="124">
        <v>1</v>
      </c>
      <c r="AE50" s="123">
        <v>154</v>
      </c>
      <c r="AF50" s="123">
        <v>67</v>
      </c>
      <c r="AG50" s="122">
        <v>87</v>
      </c>
    </row>
    <row r="51" spans="1:33" s="103" customFormat="1" ht="49.5" customHeight="1">
      <c r="A51" s="130"/>
      <c r="B51" s="130"/>
      <c r="C51" s="130"/>
      <c r="D51" s="130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31"/>
      <c r="U51" s="102"/>
      <c r="V51" s="102"/>
      <c r="W51" s="102"/>
    </row>
    <row r="52" spans="1:33" ht="30" customHeight="1">
      <c r="A52" s="108"/>
      <c r="B52" s="108" t="s">
        <v>125</v>
      </c>
      <c r="C52" s="174">
        <v>3.7</v>
      </c>
      <c r="D52" s="108" t="s">
        <v>157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</row>
    <row r="53" spans="1:33">
      <c r="A53" s="158"/>
      <c r="B53" s="158" t="s">
        <v>156</v>
      </c>
      <c r="C53" s="174">
        <v>3.7</v>
      </c>
      <c r="D53" s="158" t="s">
        <v>155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34"/>
      <c r="V53" s="134"/>
      <c r="W53" s="134"/>
    </row>
    <row r="54" spans="1:33" s="112" customFormat="1" ht="21.75" customHeight="1">
      <c r="A54" s="173" t="s">
        <v>49</v>
      </c>
      <c r="B54" s="173"/>
      <c r="C54" s="173"/>
      <c r="D54" s="172"/>
      <c r="E54" s="171"/>
      <c r="F54" s="164"/>
      <c r="G54" s="170"/>
      <c r="H54" s="169" t="s">
        <v>48</v>
      </c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7"/>
      <c r="T54" s="166" t="s">
        <v>47</v>
      </c>
      <c r="U54" s="134"/>
      <c r="V54" s="134"/>
      <c r="W54" s="134"/>
    </row>
    <row r="55" spans="1:33" s="112" customFormat="1">
      <c r="A55" s="145"/>
      <c r="B55" s="145"/>
      <c r="C55" s="145"/>
      <c r="D55" s="144"/>
      <c r="E55" s="161"/>
      <c r="F55" s="158"/>
      <c r="G55" s="141"/>
      <c r="H55" s="162"/>
      <c r="I55" s="159" t="s">
        <v>45</v>
      </c>
      <c r="J55" s="160"/>
      <c r="K55" s="162"/>
      <c r="L55" s="159" t="s">
        <v>45</v>
      </c>
      <c r="M55" s="160"/>
      <c r="N55" s="158"/>
      <c r="O55" s="159" t="s">
        <v>46</v>
      </c>
      <c r="P55" s="158"/>
      <c r="Q55" s="165"/>
      <c r="R55" s="164"/>
      <c r="S55" s="163"/>
      <c r="T55" s="140"/>
      <c r="U55" s="134"/>
      <c r="V55" s="134"/>
      <c r="W55" s="134"/>
    </row>
    <row r="56" spans="1:33" s="112" customFormat="1" ht="19.5" customHeight="1">
      <c r="A56" s="145"/>
      <c r="B56" s="145"/>
      <c r="C56" s="145"/>
      <c r="D56" s="144"/>
      <c r="E56" s="157" t="s">
        <v>33</v>
      </c>
      <c r="F56" s="156"/>
      <c r="G56" s="155"/>
      <c r="H56" s="162"/>
      <c r="I56" s="159" t="s">
        <v>43</v>
      </c>
      <c r="J56" s="160"/>
      <c r="K56" s="162"/>
      <c r="L56" s="159" t="s">
        <v>43</v>
      </c>
      <c r="M56" s="160"/>
      <c r="N56" s="158"/>
      <c r="O56" s="159" t="s">
        <v>44</v>
      </c>
      <c r="P56" s="158"/>
      <c r="Q56" s="157"/>
      <c r="R56" s="156"/>
      <c r="S56" s="155"/>
      <c r="T56" s="140"/>
      <c r="U56" s="134"/>
      <c r="V56" s="134"/>
      <c r="W56" s="134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</row>
    <row r="57" spans="1:33" s="112" customFormat="1" ht="21" customHeight="1">
      <c r="A57" s="145"/>
      <c r="B57" s="145"/>
      <c r="C57" s="145"/>
      <c r="D57" s="144"/>
      <c r="E57" s="157" t="s">
        <v>30</v>
      </c>
      <c r="F57" s="156"/>
      <c r="G57" s="155"/>
      <c r="H57" s="162"/>
      <c r="I57" s="159" t="s">
        <v>39</v>
      </c>
      <c r="J57" s="160"/>
      <c r="K57" s="162"/>
      <c r="L57" s="159" t="s">
        <v>39</v>
      </c>
      <c r="M57" s="160"/>
      <c r="N57" s="158"/>
      <c r="O57" s="159" t="s">
        <v>42</v>
      </c>
      <c r="P57" s="158"/>
      <c r="Q57" s="157" t="s">
        <v>41</v>
      </c>
      <c r="R57" s="156"/>
      <c r="S57" s="155"/>
      <c r="T57" s="140"/>
      <c r="U57" s="134"/>
      <c r="V57" s="134"/>
      <c r="W57" s="134"/>
      <c r="X57" s="103"/>
      <c r="Y57" s="103"/>
      <c r="Z57" s="103"/>
      <c r="AA57" s="103"/>
      <c r="AB57" s="103"/>
    </row>
    <row r="58" spans="1:33" s="112" customFormat="1">
      <c r="A58" s="145"/>
      <c r="B58" s="145"/>
      <c r="C58" s="145"/>
      <c r="D58" s="144"/>
      <c r="E58" s="161"/>
      <c r="F58" s="159"/>
      <c r="G58" s="141"/>
      <c r="H58" s="161"/>
      <c r="I58" s="159" t="s">
        <v>35</v>
      </c>
      <c r="J58" s="160"/>
      <c r="K58" s="161"/>
      <c r="L58" s="159" t="s">
        <v>35</v>
      </c>
      <c r="M58" s="160"/>
      <c r="N58" s="158"/>
      <c r="O58" s="159" t="s">
        <v>38</v>
      </c>
      <c r="P58" s="158"/>
      <c r="Q58" s="157" t="s">
        <v>37</v>
      </c>
      <c r="R58" s="156"/>
      <c r="S58" s="155"/>
      <c r="T58" s="140"/>
      <c r="U58" s="134"/>
      <c r="V58" s="134"/>
      <c r="W58" s="134"/>
      <c r="X58" s="103"/>
      <c r="Y58" s="103"/>
      <c r="Z58" s="103"/>
      <c r="AA58" s="103"/>
      <c r="AB58" s="103"/>
    </row>
    <row r="59" spans="1:33" s="112" customFormat="1">
      <c r="A59" s="145"/>
      <c r="B59" s="145"/>
      <c r="C59" s="145"/>
      <c r="D59" s="144"/>
      <c r="E59" s="154"/>
      <c r="F59" s="108"/>
      <c r="G59" s="136"/>
      <c r="H59" s="153" t="s">
        <v>154</v>
      </c>
      <c r="I59" s="152"/>
      <c r="J59" s="151"/>
      <c r="K59" s="153" t="s">
        <v>153</v>
      </c>
      <c r="L59" s="152"/>
      <c r="M59" s="151"/>
      <c r="N59" s="149"/>
      <c r="O59" s="150" t="s">
        <v>35</v>
      </c>
      <c r="P59" s="149"/>
      <c r="Q59" s="148" t="s">
        <v>34</v>
      </c>
      <c r="R59" s="147"/>
      <c r="S59" s="146"/>
      <c r="T59" s="140"/>
      <c r="U59" s="134"/>
      <c r="V59" s="134"/>
      <c r="W59" s="134"/>
      <c r="X59" s="103"/>
      <c r="Y59" s="103"/>
      <c r="Z59" s="103"/>
      <c r="AA59" s="103"/>
      <c r="AB59" s="103"/>
    </row>
    <row r="60" spans="1:33" s="108" customFormat="1">
      <c r="A60" s="145"/>
      <c r="B60" s="145"/>
      <c r="C60" s="145"/>
      <c r="D60" s="144"/>
      <c r="E60" s="142" t="s">
        <v>33</v>
      </c>
      <c r="F60" s="142" t="s">
        <v>32</v>
      </c>
      <c r="G60" s="141" t="s">
        <v>31</v>
      </c>
      <c r="H60" s="143" t="s">
        <v>33</v>
      </c>
      <c r="I60" s="143" t="s">
        <v>32</v>
      </c>
      <c r="J60" s="141" t="s">
        <v>31</v>
      </c>
      <c r="K60" s="143" t="s">
        <v>33</v>
      </c>
      <c r="L60" s="143" t="s">
        <v>32</v>
      </c>
      <c r="M60" s="141" t="s">
        <v>31</v>
      </c>
      <c r="N60" s="143" t="s">
        <v>33</v>
      </c>
      <c r="O60" s="141" t="s">
        <v>32</v>
      </c>
      <c r="P60" s="141" t="s">
        <v>31</v>
      </c>
      <c r="Q60" s="142" t="s">
        <v>33</v>
      </c>
      <c r="R60" s="142" t="s">
        <v>32</v>
      </c>
      <c r="S60" s="141" t="s">
        <v>31</v>
      </c>
      <c r="T60" s="140"/>
      <c r="U60" s="134"/>
      <c r="V60" s="134"/>
      <c r="W60" s="134"/>
      <c r="X60" s="103"/>
      <c r="Y60" s="103"/>
      <c r="Z60" s="103"/>
      <c r="AA60" s="103"/>
      <c r="AB60" s="103"/>
    </row>
    <row r="61" spans="1:33" s="108" customFormat="1">
      <c r="A61" s="139"/>
      <c r="B61" s="139"/>
      <c r="C61" s="139"/>
      <c r="D61" s="138"/>
      <c r="E61" s="137" t="s">
        <v>30</v>
      </c>
      <c r="F61" s="137" t="s">
        <v>29</v>
      </c>
      <c r="G61" s="136" t="s">
        <v>28</v>
      </c>
      <c r="H61" s="137" t="s">
        <v>30</v>
      </c>
      <c r="I61" s="137" t="s">
        <v>29</v>
      </c>
      <c r="J61" s="136" t="s">
        <v>28</v>
      </c>
      <c r="K61" s="137" t="s">
        <v>30</v>
      </c>
      <c r="L61" s="137" t="s">
        <v>29</v>
      </c>
      <c r="M61" s="136" t="s">
        <v>28</v>
      </c>
      <c r="N61" s="137" t="s">
        <v>30</v>
      </c>
      <c r="O61" s="136" t="s">
        <v>29</v>
      </c>
      <c r="P61" s="136" t="s">
        <v>28</v>
      </c>
      <c r="Q61" s="137" t="s">
        <v>30</v>
      </c>
      <c r="R61" s="137" t="s">
        <v>29</v>
      </c>
      <c r="S61" s="136" t="s">
        <v>28</v>
      </c>
      <c r="T61" s="135"/>
      <c r="U61" s="134"/>
      <c r="V61" s="134"/>
      <c r="W61" s="134"/>
      <c r="X61" s="103"/>
      <c r="Y61" s="103"/>
      <c r="Z61" s="103"/>
      <c r="AA61" s="103"/>
      <c r="AB61" s="103"/>
    </row>
    <row r="62" spans="1:33" s="103" customFormat="1" ht="23.25" customHeight="1">
      <c r="A62" s="130"/>
      <c r="B62" s="130" t="s">
        <v>27</v>
      </c>
      <c r="C62" s="130"/>
      <c r="D62" s="129"/>
      <c r="E62" s="128">
        <v>4113</v>
      </c>
      <c r="F62" s="128">
        <v>2115</v>
      </c>
      <c r="G62" s="128">
        <v>1998</v>
      </c>
      <c r="H62" s="127">
        <v>3885</v>
      </c>
      <c r="I62" s="127">
        <v>2005</v>
      </c>
      <c r="J62" s="127">
        <v>1880</v>
      </c>
      <c r="K62" s="127">
        <v>228</v>
      </c>
      <c r="L62" s="127">
        <v>110</v>
      </c>
      <c r="M62" s="127">
        <v>118</v>
      </c>
      <c r="N62" s="127">
        <v>0</v>
      </c>
      <c r="O62" s="127">
        <v>0</v>
      </c>
      <c r="P62" s="127">
        <v>0</v>
      </c>
      <c r="Q62" s="127">
        <v>0</v>
      </c>
      <c r="R62" s="127">
        <v>0</v>
      </c>
      <c r="S62" s="127">
        <v>0</v>
      </c>
      <c r="T62" s="126" t="s">
        <v>115</v>
      </c>
      <c r="U62" s="102"/>
      <c r="V62" s="102"/>
      <c r="W62" s="102"/>
      <c r="X62" s="125" t="s">
        <v>152</v>
      </c>
      <c r="Y62" s="124">
        <v>26</v>
      </c>
      <c r="Z62" s="123">
        <v>3908</v>
      </c>
      <c r="AA62" s="123">
        <v>2021</v>
      </c>
      <c r="AB62" s="122">
        <v>1887</v>
      </c>
      <c r="AC62" s="125" t="s">
        <v>152</v>
      </c>
      <c r="AD62" s="124">
        <v>1</v>
      </c>
      <c r="AE62" s="123">
        <v>247</v>
      </c>
      <c r="AF62" s="123">
        <v>123</v>
      </c>
      <c r="AG62" s="122">
        <v>124</v>
      </c>
    </row>
    <row r="63" spans="1:33" s="103" customFormat="1" ht="23.25" customHeight="1">
      <c r="A63" s="130"/>
      <c r="B63" s="130" t="s">
        <v>25</v>
      </c>
      <c r="C63" s="130"/>
      <c r="D63" s="129"/>
      <c r="E63" s="128">
        <v>3757</v>
      </c>
      <c r="F63" s="128">
        <v>1928</v>
      </c>
      <c r="G63" s="128">
        <v>1829</v>
      </c>
      <c r="H63" s="127">
        <v>3229</v>
      </c>
      <c r="I63" s="127">
        <v>1651</v>
      </c>
      <c r="J63" s="127">
        <v>1578</v>
      </c>
      <c r="K63" s="127">
        <v>528</v>
      </c>
      <c r="L63" s="127">
        <v>277</v>
      </c>
      <c r="M63" s="127">
        <v>251</v>
      </c>
      <c r="N63" s="127">
        <v>0</v>
      </c>
      <c r="O63" s="127">
        <v>0</v>
      </c>
      <c r="P63" s="127">
        <v>0</v>
      </c>
      <c r="Q63" s="127">
        <v>0</v>
      </c>
      <c r="R63" s="127">
        <v>0</v>
      </c>
      <c r="S63" s="127">
        <v>0</v>
      </c>
      <c r="T63" s="126" t="s">
        <v>114</v>
      </c>
      <c r="U63" s="102"/>
      <c r="V63" s="102"/>
      <c r="W63" s="102"/>
      <c r="X63" s="125" t="s">
        <v>151</v>
      </c>
      <c r="Y63" s="124">
        <v>22</v>
      </c>
      <c r="Z63" s="123">
        <v>3382</v>
      </c>
      <c r="AA63" s="123">
        <v>1758</v>
      </c>
      <c r="AB63" s="122">
        <v>1624</v>
      </c>
      <c r="AC63" s="133" t="s">
        <v>151</v>
      </c>
      <c r="AD63" s="123">
        <v>1</v>
      </c>
      <c r="AE63" s="123">
        <v>559</v>
      </c>
      <c r="AF63" s="123">
        <v>273</v>
      </c>
      <c r="AG63" s="123">
        <v>286</v>
      </c>
    </row>
    <row r="64" spans="1:33" s="103" customFormat="1" ht="23.25" customHeight="1">
      <c r="A64" s="130"/>
      <c r="B64" s="130" t="s">
        <v>23</v>
      </c>
      <c r="C64" s="130"/>
      <c r="D64" s="129"/>
      <c r="E64" s="128">
        <v>1547</v>
      </c>
      <c r="F64" s="128">
        <v>858</v>
      </c>
      <c r="G64" s="128">
        <v>689</v>
      </c>
      <c r="H64" s="127">
        <v>1547</v>
      </c>
      <c r="I64" s="127">
        <v>858</v>
      </c>
      <c r="J64" s="127">
        <v>689</v>
      </c>
      <c r="K64" s="127">
        <v>0</v>
      </c>
      <c r="L64" s="127">
        <v>0</v>
      </c>
      <c r="M64" s="127">
        <v>0</v>
      </c>
      <c r="N64" s="127">
        <v>0</v>
      </c>
      <c r="O64" s="127">
        <v>0</v>
      </c>
      <c r="P64" s="127">
        <v>0</v>
      </c>
      <c r="Q64" s="127">
        <v>0</v>
      </c>
      <c r="R64" s="127">
        <v>0</v>
      </c>
      <c r="S64" s="127">
        <v>0</v>
      </c>
      <c r="T64" s="126" t="s">
        <v>113</v>
      </c>
      <c r="U64" s="102"/>
      <c r="V64" s="102"/>
      <c r="W64" s="102"/>
      <c r="X64" s="125" t="s">
        <v>150</v>
      </c>
      <c r="Y64" s="124">
        <v>17</v>
      </c>
      <c r="Z64" s="123">
        <v>1731</v>
      </c>
      <c r="AA64" s="123">
        <v>947</v>
      </c>
      <c r="AB64" s="122">
        <v>784</v>
      </c>
      <c r="AC64" s="125"/>
      <c r="AD64" s="125"/>
      <c r="AE64" s="133"/>
      <c r="AF64" s="133"/>
      <c r="AG64" s="132"/>
    </row>
    <row r="65" spans="1:33" s="103" customFormat="1" ht="23.25" customHeight="1">
      <c r="A65" s="130"/>
      <c r="B65" s="131" t="s">
        <v>21</v>
      </c>
      <c r="C65" s="130"/>
      <c r="D65" s="129"/>
      <c r="E65" s="128">
        <v>2843</v>
      </c>
      <c r="F65" s="128">
        <v>1408</v>
      </c>
      <c r="G65" s="128">
        <v>1435</v>
      </c>
      <c r="H65" s="127">
        <v>1676</v>
      </c>
      <c r="I65" s="127">
        <v>880</v>
      </c>
      <c r="J65" s="127">
        <v>796</v>
      </c>
      <c r="K65" s="127">
        <v>1167</v>
      </c>
      <c r="L65" s="127">
        <v>528</v>
      </c>
      <c r="M65" s="127">
        <v>639</v>
      </c>
      <c r="N65" s="127">
        <v>0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6" t="s">
        <v>112</v>
      </c>
      <c r="U65" s="102"/>
      <c r="V65" s="102"/>
      <c r="W65" s="102"/>
      <c r="X65" s="125" t="s">
        <v>149</v>
      </c>
      <c r="Y65" s="124">
        <v>17</v>
      </c>
      <c r="Z65" s="123">
        <v>1739</v>
      </c>
      <c r="AA65" s="123">
        <v>891</v>
      </c>
      <c r="AB65" s="122">
        <v>848</v>
      </c>
      <c r="AC65" s="125" t="s">
        <v>149</v>
      </c>
      <c r="AD65" s="124">
        <v>1</v>
      </c>
      <c r="AE65" s="123">
        <v>1319</v>
      </c>
      <c r="AF65" s="123">
        <v>609</v>
      </c>
      <c r="AG65" s="122">
        <v>710</v>
      </c>
    </row>
    <row r="66" spans="1:33" s="103" customFormat="1" ht="23.25" customHeight="1">
      <c r="A66" s="130"/>
      <c r="B66" s="130" t="s">
        <v>19</v>
      </c>
      <c r="C66" s="130"/>
      <c r="D66" s="129"/>
      <c r="E66" s="128">
        <v>3309</v>
      </c>
      <c r="F66" s="128">
        <v>1718</v>
      </c>
      <c r="G66" s="128">
        <v>1591</v>
      </c>
      <c r="H66" s="127">
        <v>2603</v>
      </c>
      <c r="I66" s="127">
        <v>1376</v>
      </c>
      <c r="J66" s="127">
        <v>1227</v>
      </c>
      <c r="K66" s="127">
        <v>706</v>
      </c>
      <c r="L66" s="127">
        <v>342</v>
      </c>
      <c r="M66" s="127">
        <v>364</v>
      </c>
      <c r="N66" s="127">
        <v>0</v>
      </c>
      <c r="O66" s="127">
        <v>0</v>
      </c>
      <c r="P66" s="127">
        <v>0</v>
      </c>
      <c r="Q66" s="127">
        <v>0</v>
      </c>
      <c r="R66" s="127">
        <v>0</v>
      </c>
      <c r="S66" s="127">
        <v>0</v>
      </c>
      <c r="T66" s="126" t="s">
        <v>111</v>
      </c>
      <c r="U66" s="102"/>
      <c r="V66" s="102"/>
      <c r="W66" s="102"/>
      <c r="X66" s="125" t="s">
        <v>148</v>
      </c>
      <c r="Y66" s="124">
        <v>20</v>
      </c>
      <c r="Z66" s="123">
        <v>2799</v>
      </c>
      <c r="AA66" s="123">
        <v>1477</v>
      </c>
      <c r="AB66" s="122">
        <v>1322</v>
      </c>
      <c r="AC66" s="125" t="s">
        <v>148</v>
      </c>
      <c r="AD66" s="124">
        <v>1</v>
      </c>
      <c r="AE66" s="123">
        <v>740</v>
      </c>
      <c r="AF66" s="123">
        <v>344</v>
      </c>
      <c r="AG66" s="122">
        <v>396</v>
      </c>
    </row>
    <row r="67" spans="1:33" ht="23.25" customHeight="1">
      <c r="A67" s="111"/>
      <c r="B67" s="110"/>
      <c r="C67" s="110"/>
      <c r="D67" s="121"/>
      <c r="E67" s="118"/>
      <c r="F67" s="119"/>
      <c r="G67" s="119"/>
      <c r="H67" s="120"/>
      <c r="I67" s="120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8"/>
      <c r="X67" s="112"/>
      <c r="Y67" s="112"/>
      <c r="Z67" s="112"/>
      <c r="AA67" s="112"/>
      <c r="AB67" s="112"/>
    </row>
    <row r="68" spans="1:33" ht="23.25" customHeight="1">
      <c r="A68" s="111"/>
      <c r="B68" s="110"/>
      <c r="C68" s="110"/>
      <c r="D68" s="110"/>
      <c r="E68" s="118"/>
      <c r="F68" s="118"/>
      <c r="G68" s="119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8"/>
      <c r="X68" s="112"/>
      <c r="Y68" s="112"/>
      <c r="Z68" s="112"/>
      <c r="AA68" s="112"/>
      <c r="AB68" s="112"/>
    </row>
    <row r="69" spans="1:33" ht="17.25" customHeight="1">
      <c r="A69" s="111"/>
      <c r="B69" s="110"/>
      <c r="C69" s="110"/>
      <c r="D69" s="110"/>
      <c r="E69" s="118"/>
      <c r="F69" s="118"/>
      <c r="G69" s="119"/>
      <c r="H69" s="119"/>
      <c r="I69" s="119"/>
      <c r="J69" s="120"/>
      <c r="K69" s="119"/>
      <c r="L69" s="120"/>
      <c r="M69" s="120"/>
      <c r="N69" s="119"/>
      <c r="O69" s="119"/>
      <c r="P69" s="119"/>
      <c r="Q69" s="119"/>
      <c r="R69" s="119"/>
      <c r="S69" s="119"/>
      <c r="T69" s="118"/>
      <c r="X69" s="112"/>
      <c r="Y69" s="112"/>
      <c r="Z69" s="112"/>
      <c r="AA69" s="112"/>
      <c r="AB69" s="112"/>
    </row>
    <row r="70" spans="1:33" ht="14.25" customHeight="1">
      <c r="A70" s="117"/>
      <c r="B70" s="116"/>
      <c r="C70" s="116"/>
      <c r="D70" s="116"/>
      <c r="E70" s="113"/>
      <c r="F70" s="113"/>
      <c r="G70" s="114"/>
      <c r="H70" s="114"/>
      <c r="I70" s="114"/>
      <c r="J70" s="115"/>
      <c r="K70" s="114"/>
      <c r="L70" s="115"/>
      <c r="M70" s="115"/>
      <c r="N70" s="114"/>
      <c r="O70" s="114"/>
      <c r="P70" s="114"/>
      <c r="Q70" s="114"/>
      <c r="R70" s="114"/>
      <c r="S70" s="114"/>
      <c r="T70" s="113"/>
      <c r="X70" s="112"/>
      <c r="Y70" s="112"/>
      <c r="Z70" s="112"/>
      <c r="AA70" s="112"/>
      <c r="AB70" s="112"/>
    </row>
    <row r="71" spans="1:33" ht="14.25" customHeight="1">
      <c r="A71" s="111"/>
      <c r="B71" s="110"/>
      <c r="C71" s="110"/>
      <c r="D71" s="110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X71" s="108"/>
      <c r="Y71" s="108"/>
      <c r="Z71" s="108"/>
      <c r="AA71" s="108"/>
      <c r="AB71" s="108"/>
    </row>
    <row r="72" spans="1:33" s="105" customFormat="1" ht="18" customHeight="1">
      <c r="B72" s="106" t="s">
        <v>147</v>
      </c>
      <c r="C72" s="105" t="s">
        <v>146</v>
      </c>
      <c r="N72" s="107" t="s">
        <v>145</v>
      </c>
      <c r="O72" s="105" t="s">
        <v>14</v>
      </c>
      <c r="P72" s="107"/>
      <c r="X72" s="108"/>
      <c r="Y72" s="108"/>
      <c r="Z72" s="108"/>
      <c r="AA72" s="108"/>
      <c r="AB72" s="108"/>
    </row>
    <row r="73" spans="1:33" s="105" customFormat="1" ht="18" customHeight="1">
      <c r="B73" s="106"/>
      <c r="C73" s="105" t="s">
        <v>144</v>
      </c>
      <c r="N73" s="106"/>
      <c r="O73" s="105" t="s">
        <v>11</v>
      </c>
      <c r="P73" s="107"/>
      <c r="X73" s="103"/>
      <c r="Y73" s="103"/>
      <c r="Z73" s="103"/>
      <c r="AA73" s="103"/>
      <c r="AB73" s="103"/>
    </row>
    <row r="74" spans="1:33" s="105" customFormat="1" ht="18" customHeight="1">
      <c r="C74" s="105" t="s">
        <v>10</v>
      </c>
      <c r="N74" s="106"/>
      <c r="O74" s="105" t="s">
        <v>8</v>
      </c>
      <c r="P74" s="107"/>
      <c r="X74" s="103"/>
      <c r="Y74" s="103"/>
      <c r="Z74" s="103"/>
      <c r="AA74" s="103"/>
      <c r="AB74" s="103"/>
    </row>
    <row r="75" spans="1:33" s="103" customFormat="1" ht="17.25"/>
    <row r="76" spans="1:33">
      <c r="X76" s="103"/>
      <c r="Y76" s="103"/>
      <c r="Z76" s="103"/>
      <c r="AA76" s="103"/>
      <c r="AB76" s="103"/>
    </row>
    <row r="77" spans="1:33">
      <c r="X77" s="103"/>
      <c r="Y77" s="103"/>
      <c r="Z77" s="103"/>
      <c r="AA77" s="103"/>
      <c r="AB77" s="103"/>
    </row>
    <row r="83" spans="24:28">
      <c r="X83" s="105"/>
      <c r="Y83" s="105"/>
      <c r="Z83" s="105"/>
      <c r="AA83" s="106"/>
      <c r="AB83" s="105"/>
    </row>
    <row r="84" spans="24:28">
      <c r="X84" s="105"/>
      <c r="Y84" s="105"/>
      <c r="Z84" s="105"/>
      <c r="AA84" s="105"/>
      <c r="AB84" s="105"/>
    </row>
    <row r="85" spans="24:28">
      <c r="X85" s="105"/>
      <c r="Y85" s="105"/>
      <c r="Z85" s="105"/>
      <c r="AA85" s="105"/>
      <c r="AB85" s="105"/>
    </row>
    <row r="86" spans="24:28">
      <c r="X86" s="103"/>
      <c r="Y86" s="103"/>
      <c r="Z86" s="103"/>
      <c r="AA86" s="104"/>
      <c r="AB86" s="103"/>
    </row>
  </sheetData>
  <mergeCells count="34">
    <mergeCell ref="A4:D11"/>
    <mergeCell ref="H4:S4"/>
    <mergeCell ref="A12:D12"/>
    <mergeCell ref="A29:D36"/>
    <mergeCell ref="H29:S29"/>
    <mergeCell ref="A54:D61"/>
    <mergeCell ref="H54:S54"/>
    <mergeCell ref="T4:T11"/>
    <mergeCell ref="E6:G6"/>
    <mergeCell ref="Q6:S6"/>
    <mergeCell ref="E7:G7"/>
    <mergeCell ref="Q7:S7"/>
    <mergeCell ref="Q8:S8"/>
    <mergeCell ref="Q9:S9"/>
    <mergeCell ref="H9:J9"/>
    <mergeCell ref="K9:M9"/>
    <mergeCell ref="T29:T36"/>
    <mergeCell ref="E31:G31"/>
    <mergeCell ref="Q31:S31"/>
    <mergeCell ref="E32:G32"/>
    <mergeCell ref="Q32:S32"/>
    <mergeCell ref="Q33:S33"/>
    <mergeCell ref="Q34:S34"/>
    <mergeCell ref="H34:J34"/>
    <mergeCell ref="K34:M34"/>
    <mergeCell ref="T54:T61"/>
    <mergeCell ref="E56:G56"/>
    <mergeCell ref="Q56:S56"/>
    <mergeCell ref="E57:G57"/>
    <mergeCell ref="Q57:S57"/>
    <mergeCell ref="Q58:S58"/>
    <mergeCell ref="Q59:S59"/>
    <mergeCell ref="H59:J59"/>
    <mergeCell ref="K59:M59"/>
  </mergeCells>
  <pageMargins left="0.23622047244094491" right="0" top="0.43307086614173229" bottom="0.15748031496062992" header="0.31496062992125984" footer="0.31496062992125984"/>
  <pageSetup paperSize="9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T-3.7</vt:lpstr>
      <vt:lpstr>ปีการศึกษา 2557</vt:lpstr>
      <vt:lpstr>ปีการศึกษา 2558</vt:lpstr>
      <vt:lpstr>ปีการศึกษา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dcterms:created xsi:type="dcterms:W3CDTF">2009-07-07T22:41:19Z</dcterms:created>
  <dcterms:modified xsi:type="dcterms:W3CDTF">2017-02-27T09:17:29Z</dcterms:modified>
</cp:coreProperties>
</file>