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3.7" sheetId="1" r:id="rId1"/>
  </sheets>
  <calcPr calcId="144525"/>
</workbook>
</file>

<file path=xl/calcChain.xml><?xml version="1.0" encoding="utf-8"?>
<calcChain xmlns="http://schemas.openxmlformats.org/spreadsheetml/2006/main">
  <c r="I13" i="1" l="1"/>
  <c r="H13" i="1" s="1"/>
  <c r="J13" i="1"/>
  <c r="L13" i="1"/>
  <c r="M13" i="1"/>
  <c r="K13" i="1" s="1"/>
  <c r="N13" i="1"/>
  <c r="O13" i="1"/>
  <c r="P13" i="1"/>
  <c r="Q13" i="1"/>
  <c r="R13" i="1"/>
  <c r="F14" i="1"/>
  <c r="F13" i="1" s="1"/>
  <c r="G14" i="1"/>
  <c r="G13" i="1" s="1"/>
  <c r="H14" i="1"/>
  <c r="K14" i="1"/>
  <c r="F15" i="1"/>
  <c r="E15" i="1" s="1"/>
  <c r="G15" i="1"/>
  <c r="H15" i="1"/>
  <c r="K15" i="1"/>
  <c r="F16" i="1"/>
  <c r="G16" i="1"/>
  <c r="E16" i="1" s="1"/>
  <c r="H16" i="1"/>
  <c r="K16" i="1"/>
  <c r="F17" i="1"/>
  <c r="E17" i="1" s="1"/>
  <c r="G17" i="1"/>
  <c r="H17" i="1"/>
  <c r="K17" i="1"/>
  <c r="F18" i="1"/>
  <c r="G18" i="1"/>
  <c r="E18" i="1" s="1"/>
  <c r="H18" i="1"/>
  <c r="K18" i="1"/>
  <c r="F19" i="1"/>
  <c r="E19" i="1" s="1"/>
  <c r="G19" i="1"/>
  <c r="H19" i="1"/>
  <c r="K19" i="1"/>
  <c r="E13" i="1" l="1"/>
  <c r="E14" i="1"/>
</calcChain>
</file>

<file path=xl/sharedStrings.xml><?xml version="1.0" encoding="utf-8"?>
<sst xmlns="http://schemas.openxmlformats.org/spreadsheetml/2006/main" count="112" uniqueCount="53">
  <si>
    <t>3. Department of Local Administration</t>
  </si>
  <si>
    <t>3. กรมส่งเสริมการปกครองส่วนท้องถิ่น</t>
  </si>
  <si>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</si>
  <si>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</si>
  <si>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</si>
  <si>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</si>
  <si>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</si>
  <si>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</si>
  <si>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Including The Religions Affairs Department </t>
  </si>
  <si>
    <t xml:space="preserve">         1/  </t>
  </si>
  <si>
    <t xml:space="preserve">รวมกรมการศาสนา </t>
  </si>
  <si>
    <t>1/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</si>
  <si>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</si>
  <si>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</si>
  <si>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</si>
  <si>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</si>
  <si>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</si>
  <si>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</si>
  <si>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</si>
  <si>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</si>
  <si>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</si>
  <si>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</si>
  <si>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</si>
  <si>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</si>
  <si>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</si>
  <si>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</si>
  <si>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</si>
  <si>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</si>
  <si>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</si>
  <si>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</si>
  <si>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</si>
  <si>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</si>
  <si>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Administration</t>
  </si>
  <si>
    <t>Education Commission</t>
  </si>
  <si>
    <t>Others</t>
  </si>
  <si>
    <t>Department of Local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</si>
  <si>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</si>
  <si>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</si>
  <si>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</si>
  <si>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การปกครองส่วนท้องถิ่น</t>
  </si>
  <si>
    <t>การศึกษาเอกชน</t>
  </si>
  <si>
    <t>การศึกษาขั้นพื้นฐาน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</si>
  <si>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</si>
  <si>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</si>
  <si>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</si>
  <si>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</si>
  <si>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</si>
  <si>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</si>
  <si>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</si>
  <si>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2014</t>
  </si>
  <si>
    <t>Table</t>
  </si>
  <si>
    <t>นักเรียน จำแนกตามสังกัด และเพศ เป็นรายอำเภอ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</si>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</sst>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/>
    <xf numFmtId="0" fontId="3" fillId="0" borderId="1" xfId="0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/>
    <xf numFmtId="0" fontId="3" fillId="0" borderId="2" xfId="0" applyFont="1" applyBorder="1"/>
    <xf numFmtId="0" fontId="3" fillId="0" borderId="0" xfId="0" applyFont="1" applyBorder="1" applyAlignment="1">
      <alignment horizontal="left"/>
    </xf>
    <xf numFmtId="3" fontId="3" fillId="0" borderId="4" xfId="0" quotePrefix="1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" fontId="3" fillId="0" borderId="4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3" fontId="3" fillId="0" borderId="9" xfId="0" applyNumberFormat="1" applyFont="1" applyBorder="1" applyAlignment="1">
      <alignment horizontal="right" indent="1"/>
    </xf>
    <xf numFmtId="3" fontId="3" fillId="0" borderId="9" xfId="1" applyNumberFormat="1" applyFont="1" applyBorder="1" applyAlignment="1">
      <alignment horizontal="right" indent="1"/>
    </xf>
    <xf numFmtId="0" fontId="3" fillId="0" borderId="8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" fontId="3" fillId="0" borderId="1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3" fontId="3" fillId="0" borderId="10" xfId="0" applyNumberFormat="1" applyFont="1" applyBorder="1"/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6" xfId="0" applyNumberFormat="1" applyFont="1" applyBorder="1"/>
    <xf numFmtId="3" fontId="3" fillId="0" borderId="5" xfId="0" applyNumberFormat="1" applyFont="1" applyBorder="1"/>
    <xf numFmtId="3" fontId="3" fillId="0" borderId="8" xfId="0" applyNumberFormat="1" applyFont="1" applyBorder="1"/>
    <xf numFmtId="3" fontId="3" fillId="0" borderId="7" xfId="0" applyNumberFormat="1" applyFont="1" applyBorder="1"/>
    <xf numFmtId="3" fontId="3" fillId="0" borderId="11" xfId="0" applyNumberFormat="1" applyFont="1" applyBorder="1"/>
    <xf numFmtId="3" fontId="3" fillId="0" borderId="7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7" xfId="0" applyNumberFormat="1" applyFont="1" applyBorder="1"/>
    <xf numFmtId="3" fontId="3" fillId="0" borderId="11" xfId="0" applyNumberFormat="1" applyFont="1" applyBorder="1"/>
    <xf numFmtId="0" fontId="3" fillId="0" borderId="7" xfId="0" applyFont="1" applyBorder="1" applyAlignment="1">
      <alignment horizontal="center" vertical="center" shrinkToFit="1"/>
    </xf>
    <xf numFmtId="3" fontId="3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left"/>
    </xf>
    <xf numFmtId="3" fontId="3" fillId="0" borderId="11" xfId="0" applyNumberFormat="1" applyFont="1" applyBorder="1" applyAlignment="1">
      <alignment horizontal="left"/>
    </xf>
    <xf numFmtId="0" fontId="3" fillId="0" borderId="8" xfId="0" applyFont="1" applyBorder="1" applyAlignment="1">
      <alignment horizontal="center" vertical="center" shrinkToFit="1"/>
    </xf>
    <xf numFmtId="3" fontId="2" fillId="0" borderId="1" xfId="0" applyNumberFormat="1" applyFont="1" applyBorder="1"/>
    <xf numFmtId="0" fontId="2" fillId="0" borderId="1" xfId="0" applyFont="1" applyBorder="1"/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3" fontId="6" fillId="0" borderId="0" xfId="0" applyNumberFormat="1" applyFont="1"/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Y26"/>
  <sheetViews>
    <sheetView showGridLines="0" tabSelected="1" topLeftCell="A16" zoomScale="86" zoomScaleNormal="86" zoomScaleSheetLayoutView="89" workbookViewId="0">
      <selection activeCell="L20" sqref="L20"/>
    </sheetView>
  </sheetViews>
  <sheetFormatPr defaultColWidth="9.125" defaultRowHeight="21" x14ac:dyDescent="0.6"/>
  <cols>
    <col min="1" max="1" width="6.875" style="1" customWidth="1"/>
    <col min="2" max="2" width="1.125" style="1" customWidth="1"/>
    <col min="3" max="3" width="5.375" style="1" customWidth="1"/>
    <col min="4" max="4" width="0.875" style="1" customWidth="1"/>
    <col min="5" max="10" width="7.75" style="2" customWidth="1"/>
    <col min="11" max="15" width="7" style="2" customWidth="1"/>
    <col min="16" max="19" width="6.125" style="2" customWidth="1"/>
    <col min="20" max="20" width="1.375" style="1" customWidth="1"/>
    <col min="21" max="21" width="21.75" style="1" customWidth="1"/>
    <col min="22" max="16384" width="9.125" style="1"/>
  </cols>
  <sheetData>
    <row r="1" spans="1:25" s="81" customFormat="1" ht="24.9" customHeight="1" x14ac:dyDescent="0.65">
      <c r="A1" s="81" t="s">
        <v>52</v>
      </c>
      <c r="C1" s="80">
        <v>3.7</v>
      </c>
      <c r="D1" s="81" t="s">
        <v>51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25" s="78" customFormat="1" ht="24.9" customHeight="1" x14ac:dyDescent="0.65">
      <c r="A2" s="78" t="s">
        <v>50</v>
      </c>
      <c r="C2" s="80">
        <v>3.7</v>
      </c>
      <c r="D2" s="78" t="s">
        <v>49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25" ht="4.95" customHeight="1" x14ac:dyDescent="0.6">
      <c r="A3" s="77"/>
      <c r="B3" s="77"/>
      <c r="C3" s="77"/>
      <c r="D3" s="77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</row>
    <row r="4" spans="1:25" s="3" customFormat="1" ht="23.1" customHeight="1" x14ac:dyDescent="0.55000000000000004">
      <c r="A4" s="70" t="s">
        <v>48</v>
      </c>
      <c r="B4" s="70"/>
      <c r="C4" s="70"/>
      <c r="D4" s="75"/>
      <c r="E4" s="74"/>
      <c r="F4" s="73"/>
      <c r="G4" s="73"/>
      <c r="H4" s="50" t="s">
        <v>47</v>
      </c>
      <c r="I4" s="49"/>
      <c r="J4" s="49"/>
      <c r="K4" s="56"/>
      <c r="L4" s="56"/>
      <c r="M4" s="56"/>
      <c r="N4" s="56"/>
      <c r="O4" s="56"/>
      <c r="P4" s="56"/>
      <c r="Q4" s="72"/>
      <c r="R4" s="72"/>
      <c r="S4" s="71"/>
      <c r="T4" s="30"/>
      <c r="U4" s="70" t="s">
        <v>46</v>
      </c>
    </row>
    <row r="5" spans="1:25" s="3" customFormat="1" ht="23.1" customHeight="1" x14ac:dyDescent="0.55000000000000004">
      <c r="A5" s="46"/>
      <c r="B5" s="46"/>
      <c r="C5" s="46"/>
      <c r="D5" s="45"/>
      <c r="E5" s="61"/>
      <c r="F5" s="60"/>
      <c r="G5" s="60"/>
      <c r="H5" s="69"/>
      <c r="I5" s="68"/>
      <c r="J5" s="68"/>
      <c r="K5" s="67" t="s">
        <v>45</v>
      </c>
      <c r="L5" s="66"/>
      <c r="M5" s="66"/>
      <c r="N5" s="65"/>
      <c r="O5" s="64"/>
      <c r="P5" s="63"/>
      <c r="Q5" s="8"/>
      <c r="R5" s="8"/>
      <c r="S5" s="62"/>
      <c r="T5" s="7"/>
      <c r="U5" s="41"/>
    </row>
    <row r="6" spans="1:25" s="3" customFormat="1" ht="23.1" customHeight="1" x14ac:dyDescent="0.55000000000000004">
      <c r="A6" s="46"/>
      <c r="B6" s="46"/>
      <c r="C6" s="46"/>
      <c r="D6" s="45"/>
      <c r="E6" s="57" t="s">
        <v>31</v>
      </c>
      <c r="F6" s="56"/>
      <c r="G6" s="56"/>
      <c r="H6" s="59" t="s">
        <v>44</v>
      </c>
      <c r="I6" s="58"/>
      <c r="J6" s="58"/>
      <c r="K6" s="59" t="s">
        <v>43</v>
      </c>
      <c r="L6" s="58"/>
      <c r="M6" s="58"/>
      <c r="N6" s="57" t="s">
        <v>42</v>
      </c>
      <c r="O6" s="56"/>
      <c r="P6" s="55"/>
      <c r="Q6" s="56"/>
      <c r="R6" s="56"/>
      <c r="S6" s="55"/>
      <c r="T6" s="42"/>
      <c r="U6" s="41"/>
    </row>
    <row r="7" spans="1:25" s="3" customFormat="1" ht="23.1" customHeight="1" x14ac:dyDescent="0.55000000000000004">
      <c r="A7" s="46"/>
      <c r="B7" s="46"/>
      <c r="C7" s="46"/>
      <c r="D7" s="45"/>
      <c r="E7" s="57" t="s">
        <v>25</v>
      </c>
      <c r="F7" s="56"/>
      <c r="G7" s="56"/>
      <c r="H7" s="59" t="s">
        <v>41</v>
      </c>
      <c r="I7" s="58"/>
      <c r="J7" s="58"/>
      <c r="K7" s="59" t="s">
        <v>40</v>
      </c>
      <c r="L7" s="58"/>
      <c r="M7" s="58"/>
      <c r="N7" s="57" t="s">
        <v>39</v>
      </c>
      <c r="O7" s="56"/>
      <c r="P7" s="55"/>
      <c r="Q7" s="56" t="s">
        <v>38</v>
      </c>
      <c r="R7" s="56"/>
      <c r="S7" s="55"/>
      <c r="T7" s="42"/>
      <c r="U7" s="41"/>
    </row>
    <row r="8" spans="1:25" s="3" customFormat="1" ht="23.1" customHeight="1" x14ac:dyDescent="0.55000000000000004">
      <c r="A8" s="46"/>
      <c r="B8" s="46"/>
      <c r="C8" s="46"/>
      <c r="D8" s="45"/>
      <c r="E8" s="61"/>
      <c r="F8" s="60"/>
      <c r="G8" s="60"/>
      <c r="H8" s="59" t="s">
        <v>37</v>
      </c>
      <c r="I8" s="58"/>
      <c r="J8" s="58"/>
      <c r="K8" s="59" t="s">
        <v>36</v>
      </c>
      <c r="L8" s="58"/>
      <c r="M8" s="58"/>
      <c r="N8" s="57" t="s">
        <v>35</v>
      </c>
      <c r="O8" s="56"/>
      <c r="P8" s="55"/>
      <c r="Q8" s="56" t="s">
        <v>34</v>
      </c>
      <c r="R8" s="56"/>
      <c r="S8" s="55"/>
      <c r="T8" s="42"/>
      <c r="U8" s="41"/>
    </row>
    <row r="9" spans="1:25" s="3" customFormat="1" ht="23.1" customHeight="1" x14ac:dyDescent="0.55000000000000004">
      <c r="A9" s="46"/>
      <c r="B9" s="46"/>
      <c r="C9" s="46"/>
      <c r="D9" s="45"/>
      <c r="E9" s="54"/>
      <c r="F9" s="53"/>
      <c r="G9" s="53"/>
      <c r="H9" s="52" t="s">
        <v>33</v>
      </c>
      <c r="I9" s="51"/>
      <c r="J9" s="51"/>
      <c r="K9" s="50" t="s">
        <v>33</v>
      </c>
      <c r="L9" s="49"/>
      <c r="M9" s="49"/>
      <c r="N9" s="50" t="s">
        <v>32</v>
      </c>
      <c r="O9" s="49"/>
      <c r="P9" s="48"/>
      <c r="Q9" s="47"/>
      <c r="R9" s="47"/>
      <c r="S9" s="11"/>
      <c r="T9" s="7"/>
      <c r="U9" s="41"/>
    </row>
    <row r="10" spans="1:25" s="3" customFormat="1" ht="23.1" customHeight="1" x14ac:dyDescent="0.55000000000000004">
      <c r="A10" s="46"/>
      <c r="B10" s="46"/>
      <c r="C10" s="46"/>
      <c r="D10" s="45"/>
      <c r="E10" s="44" t="s">
        <v>31</v>
      </c>
      <c r="F10" s="44" t="s">
        <v>30</v>
      </c>
      <c r="G10" s="44" t="s">
        <v>29</v>
      </c>
      <c r="H10" s="44" t="s">
        <v>31</v>
      </c>
      <c r="I10" s="44" t="s">
        <v>30</v>
      </c>
      <c r="J10" s="44" t="s">
        <v>29</v>
      </c>
      <c r="K10" s="44" t="s">
        <v>31</v>
      </c>
      <c r="L10" s="44" t="s">
        <v>30</v>
      </c>
      <c r="M10" s="44" t="s">
        <v>29</v>
      </c>
      <c r="N10" s="44" t="s">
        <v>31</v>
      </c>
      <c r="O10" s="43" t="s">
        <v>30</v>
      </c>
      <c r="P10" s="43" t="s">
        <v>29</v>
      </c>
      <c r="Q10" s="44" t="s">
        <v>31</v>
      </c>
      <c r="R10" s="44" t="s">
        <v>30</v>
      </c>
      <c r="S10" s="43" t="s">
        <v>29</v>
      </c>
      <c r="T10" s="42"/>
      <c r="U10" s="41"/>
    </row>
    <row r="11" spans="1:25" s="3" customFormat="1" ht="23.1" customHeight="1" x14ac:dyDescent="0.55000000000000004">
      <c r="A11" s="36"/>
      <c r="B11" s="36"/>
      <c r="C11" s="36"/>
      <c r="D11" s="40"/>
      <c r="E11" s="39" t="s">
        <v>25</v>
      </c>
      <c r="F11" s="39" t="s">
        <v>28</v>
      </c>
      <c r="G11" s="39" t="s">
        <v>27</v>
      </c>
      <c r="H11" s="39" t="s">
        <v>25</v>
      </c>
      <c r="I11" s="39" t="s">
        <v>28</v>
      </c>
      <c r="J11" s="39" t="s">
        <v>27</v>
      </c>
      <c r="K11" s="39" t="s">
        <v>25</v>
      </c>
      <c r="L11" s="39" t="s">
        <v>28</v>
      </c>
      <c r="M11" s="39" t="s">
        <v>27</v>
      </c>
      <c r="N11" s="39" t="s">
        <v>25</v>
      </c>
      <c r="O11" s="38" t="s">
        <v>28</v>
      </c>
      <c r="P11" s="38" t="s">
        <v>27</v>
      </c>
      <c r="Q11" s="39" t="s">
        <v>25</v>
      </c>
      <c r="R11" s="39" t="s">
        <v>28</v>
      </c>
      <c r="S11" s="38" t="s">
        <v>27</v>
      </c>
      <c r="T11" s="37"/>
      <c r="U11" s="36"/>
    </row>
    <row r="12" spans="1:25" s="3" customFormat="1" ht="5.0999999999999996" customHeight="1" x14ac:dyDescent="0.55000000000000004">
      <c r="A12" s="29"/>
      <c r="B12" s="35"/>
      <c r="C12" s="29"/>
      <c r="D12" s="34"/>
      <c r="E12" s="33"/>
      <c r="F12" s="33"/>
      <c r="G12" s="32"/>
      <c r="H12" s="32"/>
      <c r="I12" s="32"/>
      <c r="J12" s="32"/>
      <c r="K12" s="32"/>
      <c r="L12" s="32"/>
      <c r="M12" s="32"/>
      <c r="N12" s="32"/>
      <c r="O12" s="31"/>
      <c r="P12" s="31"/>
      <c r="Q12" s="32"/>
      <c r="R12" s="32"/>
      <c r="S12" s="31"/>
      <c r="T12" s="30"/>
      <c r="U12" s="29"/>
    </row>
    <row r="13" spans="1:25" s="19" customFormat="1" ht="23.1" customHeight="1" x14ac:dyDescent="0.6">
      <c r="A13" s="28" t="s">
        <v>26</v>
      </c>
      <c r="B13" s="27"/>
      <c r="C13" s="27"/>
      <c r="D13" s="27"/>
      <c r="E13" s="26">
        <f>SUM(F13,G13)</f>
        <v>75569</v>
      </c>
      <c r="F13" s="26">
        <f>SUM(F14:F19)</f>
        <v>37841</v>
      </c>
      <c r="G13" s="26">
        <f>SUM(G14:G19)</f>
        <v>37728</v>
      </c>
      <c r="H13" s="26">
        <f>SUM(I13,J13)</f>
        <v>68063</v>
      </c>
      <c r="I13" s="26">
        <f>SUM(I14:I19)</f>
        <v>33680</v>
      </c>
      <c r="J13" s="26">
        <f>SUM(J14:J19)</f>
        <v>34383</v>
      </c>
      <c r="K13" s="26">
        <f>SUM(L13,M13)</f>
        <v>6548</v>
      </c>
      <c r="L13" s="26">
        <f>SUM(L14:L19)</f>
        <v>3364</v>
      </c>
      <c r="M13" s="26">
        <f>SUM(M14:M19)</f>
        <v>3184</v>
      </c>
      <c r="N13" s="25">
        <f>SUM(N14:N19)</f>
        <v>329</v>
      </c>
      <c r="O13" s="25">
        <f>SUM(O14:O19)</f>
        <v>168</v>
      </c>
      <c r="P13" s="25">
        <f>SUM(P14:P19)</f>
        <v>161</v>
      </c>
      <c r="Q13" s="25">
        <f>SUM(Q14:Q19)</f>
        <v>629</v>
      </c>
      <c r="R13" s="25">
        <f>SUM(R14:R19)</f>
        <v>629</v>
      </c>
      <c r="S13" s="25" t="s">
        <v>13</v>
      </c>
      <c r="T13" s="24" t="s">
        <v>25</v>
      </c>
      <c r="U13" s="23"/>
    </row>
    <row r="14" spans="1:25" s="3" customFormat="1" ht="23.1" customHeight="1" x14ac:dyDescent="0.55000000000000004">
      <c r="A14" s="21" t="s">
        <v>24</v>
      </c>
      <c r="B14" s="21"/>
      <c r="C14" s="21"/>
      <c r="D14" s="20"/>
      <c r="E14" s="17">
        <f>SUM(F14,G14)</f>
        <v>21899</v>
      </c>
      <c r="F14" s="17">
        <f>SUM(I14,L14,O14,R14)</f>
        <v>11164</v>
      </c>
      <c r="G14" s="17">
        <f>SUM(J14,M14,P14)</f>
        <v>10735</v>
      </c>
      <c r="H14" s="17">
        <f>SUM(I14,J14)</f>
        <v>16739</v>
      </c>
      <c r="I14" s="17">
        <v>8255</v>
      </c>
      <c r="J14" s="17">
        <v>8484</v>
      </c>
      <c r="K14" s="17">
        <f>SUM(L14,M14)</f>
        <v>4202</v>
      </c>
      <c r="L14" s="17">
        <v>2112</v>
      </c>
      <c r="M14" s="17">
        <v>2090</v>
      </c>
      <c r="N14" s="22">
        <v>329</v>
      </c>
      <c r="O14" s="22">
        <v>168</v>
      </c>
      <c r="P14" s="22">
        <v>161</v>
      </c>
      <c r="Q14" s="22">
        <v>629</v>
      </c>
      <c r="R14" s="22">
        <v>629</v>
      </c>
      <c r="S14" s="16" t="s">
        <v>13</v>
      </c>
      <c r="T14" s="7"/>
      <c r="U14" s="15" t="s">
        <v>23</v>
      </c>
      <c r="Y14" s="19"/>
    </row>
    <row r="15" spans="1:25" s="3" customFormat="1" ht="23.1" customHeight="1" x14ac:dyDescent="0.55000000000000004">
      <c r="A15" s="15" t="s">
        <v>22</v>
      </c>
      <c r="B15" s="15"/>
      <c r="C15" s="15"/>
      <c r="D15" s="18"/>
      <c r="E15" s="17">
        <f>SUM(F15,G15)</f>
        <v>13623</v>
      </c>
      <c r="F15" s="17">
        <f>SUM(I15,L15)</f>
        <v>6655</v>
      </c>
      <c r="G15" s="17">
        <f>SUM(J15,M15)</f>
        <v>6968</v>
      </c>
      <c r="H15" s="17">
        <f>SUM(I15,J15)</f>
        <v>12627</v>
      </c>
      <c r="I15" s="17">
        <v>6098</v>
      </c>
      <c r="J15" s="17">
        <v>6529</v>
      </c>
      <c r="K15" s="17">
        <f>SUM(L15,M15)</f>
        <v>996</v>
      </c>
      <c r="L15" s="17">
        <v>557</v>
      </c>
      <c r="M15" s="17">
        <v>439</v>
      </c>
      <c r="N15" s="16" t="s">
        <v>13</v>
      </c>
      <c r="O15" s="16" t="s">
        <v>13</v>
      </c>
      <c r="P15" s="16" t="s">
        <v>13</v>
      </c>
      <c r="Q15" s="16" t="s">
        <v>13</v>
      </c>
      <c r="R15" s="16" t="s">
        <v>13</v>
      </c>
      <c r="S15" s="16" t="s">
        <v>13</v>
      </c>
      <c r="T15" s="7"/>
      <c r="U15" s="15" t="s">
        <v>21</v>
      </c>
      <c r="Y15" s="19"/>
    </row>
    <row r="16" spans="1:25" s="3" customFormat="1" ht="23.1" customHeight="1" x14ac:dyDescent="0.55000000000000004">
      <c r="A16" s="21" t="s">
        <v>20</v>
      </c>
      <c r="B16" s="21"/>
      <c r="C16" s="21"/>
      <c r="D16" s="20"/>
      <c r="E16" s="17">
        <f>SUM(F16,G16)</f>
        <v>9019</v>
      </c>
      <c r="F16" s="17">
        <f>SUM(I16,L16)</f>
        <v>4582</v>
      </c>
      <c r="G16" s="17">
        <f>SUM(J16,M16)</f>
        <v>4437</v>
      </c>
      <c r="H16" s="17">
        <f>SUM(I16,J16)</f>
        <v>8746</v>
      </c>
      <c r="I16" s="17">
        <v>4453</v>
      </c>
      <c r="J16" s="17">
        <v>4293</v>
      </c>
      <c r="K16" s="17">
        <f>SUM(L16,M16)</f>
        <v>273</v>
      </c>
      <c r="L16" s="17">
        <v>129</v>
      </c>
      <c r="M16" s="17">
        <v>144</v>
      </c>
      <c r="N16" s="16" t="s">
        <v>13</v>
      </c>
      <c r="O16" s="16" t="s">
        <v>13</v>
      </c>
      <c r="P16" s="16" t="s">
        <v>13</v>
      </c>
      <c r="Q16" s="16" t="s">
        <v>13</v>
      </c>
      <c r="R16" s="16" t="s">
        <v>13</v>
      </c>
      <c r="S16" s="16" t="s">
        <v>13</v>
      </c>
      <c r="T16" s="7"/>
      <c r="U16" s="15" t="s">
        <v>19</v>
      </c>
      <c r="Y16" s="19"/>
    </row>
    <row r="17" spans="1:25" s="3" customFormat="1" ht="23.1" customHeight="1" x14ac:dyDescent="0.55000000000000004">
      <c r="A17" s="21" t="s">
        <v>18</v>
      </c>
      <c r="B17" s="21"/>
      <c r="C17" s="21"/>
      <c r="D17" s="20"/>
      <c r="E17" s="17">
        <f>SUM(F17,G17)</f>
        <v>15733</v>
      </c>
      <c r="F17" s="17">
        <f>SUM(I17,L17)</f>
        <v>7822</v>
      </c>
      <c r="G17" s="17">
        <f>SUM(J17,M17)</f>
        <v>7911</v>
      </c>
      <c r="H17" s="17">
        <f>SUM(I17,J17)</f>
        <v>15323</v>
      </c>
      <c r="I17" s="17">
        <v>7604</v>
      </c>
      <c r="J17" s="17">
        <v>7719</v>
      </c>
      <c r="K17" s="17">
        <f>SUM(L17,M17)</f>
        <v>410</v>
      </c>
      <c r="L17" s="17">
        <v>218</v>
      </c>
      <c r="M17" s="17">
        <v>192</v>
      </c>
      <c r="N17" s="16" t="s">
        <v>13</v>
      </c>
      <c r="O17" s="16" t="s">
        <v>13</v>
      </c>
      <c r="P17" s="16" t="s">
        <v>13</v>
      </c>
      <c r="Q17" s="16" t="s">
        <v>13</v>
      </c>
      <c r="R17" s="16" t="s">
        <v>13</v>
      </c>
      <c r="S17" s="16" t="s">
        <v>13</v>
      </c>
      <c r="T17" s="7"/>
      <c r="U17" s="15" t="s">
        <v>17</v>
      </c>
      <c r="Y17" s="19"/>
    </row>
    <row r="18" spans="1:25" s="3" customFormat="1" ht="23.1" customHeight="1" x14ac:dyDescent="0.55000000000000004">
      <c r="A18" s="15" t="s">
        <v>16</v>
      </c>
      <c r="B18" s="15"/>
      <c r="C18" s="15"/>
      <c r="D18" s="18"/>
      <c r="E18" s="17">
        <f>SUM(F18,G18)</f>
        <v>10226</v>
      </c>
      <c r="F18" s="17">
        <f>SUM(I18,L18)</f>
        <v>5066</v>
      </c>
      <c r="G18" s="17">
        <f>SUM(J18,M18)</f>
        <v>5160</v>
      </c>
      <c r="H18" s="17">
        <f>SUM(I18,J18)</f>
        <v>9731</v>
      </c>
      <c r="I18" s="17">
        <v>4804</v>
      </c>
      <c r="J18" s="17">
        <v>4927</v>
      </c>
      <c r="K18" s="17">
        <f>SUM(L18,M18)</f>
        <v>495</v>
      </c>
      <c r="L18" s="17">
        <v>262</v>
      </c>
      <c r="M18" s="17">
        <v>233</v>
      </c>
      <c r="N18" s="16" t="s">
        <v>13</v>
      </c>
      <c r="O18" s="16" t="s">
        <v>13</v>
      </c>
      <c r="P18" s="16" t="s">
        <v>13</v>
      </c>
      <c r="Q18" s="16" t="s">
        <v>13</v>
      </c>
      <c r="R18" s="16" t="s">
        <v>13</v>
      </c>
      <c r="S18" s="16" t="s">
        <v>13</v>
      </c>
      <c r="T18" s="7"/>
      <c r="U18" s="15" t="s">
        <v>15</v>
      </c>
      <c r="Y18" s="19"/>
    </row>
    <row r="19" spans="1:25" s="3" customFormat="1" ht="23.1" customHeight="1" x14ac:dyDescent="0.55000000000000004">
      <c r="A19" s="15" t="s">
        <v>14</v>
      </c>
      <c r="B19" s="15"/>
      <c r="C19" s="15"/>
      <c r="D19" s="18"/>
      <c r="E19" s="17">
        <f>SUM(F19,G19)</f>
        <v>5069</v>
      </c>
      <c r="F19" s="17">
        <f>SUM(I19,L19)</f>
        <v>2552</v>
      </c>
      <c r="G19" s="17">
        <f>SUM(J19,M19)</f>
        <v>2517</v>
      </c>
      <c r="H19" s="17">
        <f>SUM(I19,J19)</f>
        <v>4897</v>
      </c>
      <c r="I19" s="17">
        <v>2466</v>
      </c>
      <c r="J19" s="17">
        <v>2431</v>
      </c>
      <c r="K19" s="17">
        <f>SUM(L19,M19)</f>
        <v>172</v>
      </c>
      <c r="L19" s="17">
        <v>86</v>
      </c>
      <c r="M19" s="17">
        <v>86</v>
      </c>
      <c r="N19" s="16" t="s">
        <v>13</v>
      </c>
      <c r="O19" s="16" t="s">
        <v>13</v>
      </c>
      <c r="P19" s="16" t="s">
        <v>13</v>
      </c>
      <c r="Q19" s="16" t="s">
        <v>13</v>
      </c>
      <c r="R19" s="16" t="s">
        <v>13</v>
      </c>
      <c r="S19" s="16" t="s">
        <v>13</v>
      </c>
      <c r="T19" s="7"/>
      <c r="U19" s="15" t="s">
        <v>12</v>
      </c>
    </row>
    <row r="20" spans="1:25" s="3" customFormat="1" ht="6" customHeight="1" x14ac:dyDescent="0.55000000000000004">
      <c r="A20" s="10"/>
      <c r="B20" s="10"/>
      <c r="C20" s="10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2"/>
      <c r="O20" s="11"/>
      <c r="P20" s="11"/>
      <c r="Q20" s="12"/>
      <c r="R20" s="12"/>
      <c r="S20" s="11"/>
      <c r="T20" s="10"/>
      <c r="U20" s="10"/>
    </row>
    <row r="21" spans="1:25" s="3" customFormat="1" ht="5.0999999999999996" customHeight="1" x14ac:dyDescent="0.55000000000000004">
      <c r="A21" s="7"/>
      <c r="B21" s="7"/>
      <c r="C21" s="7"/>
      <c r="D21" s="7"/>
      <c r="E21" s="9"/>
      <c r="F21" s="9"/>
      <c r="G21" s="9"/>
      <c r="H21" s="9"/>
      <c r="I21" s="9"/>
      <c r="J21" s="9"/>
      <c r="K21" s="9"/>
      <c r="L21" s="9"/>
      <c r="M21" s="9"/>
      <c r="N21" s="8"/>
      <c r="O21" s="8"/>
      <c r="P21" s="8"/>
      <c r="Q21" s="8"/>
      <c r="R21" s="8"/>
      <c r="S21" s="8"/>
      <c r="T21" s="7"/>
      <c r="U21" s="7"/>
    </row>
    <row r="22" spans="1:25" s="3" customFormat="1" ht="16.05" customHeight="1" x14ac:dyDescent="0.55000000000000004">
      <c r="A22" s="5" t="s">
        <v>11</v>
      </c>
      <c r="B22" s="7" t="s">
        <v>10</v>
      </c>
      <c r="E22" s="7"/>
      <c r="F22" s="7"/>
      <c r="G22" s="7"/>
      <c r="I22" s="7"/>
      <c r="J22" s="7"/>
      <c r="M22" s="5" t="s">
        <v>9</v>
      </c>
      <c r="N22" s="3" t="s">
        <v>8</v>
      </c>
    </row>
    <row r="23" spans="1:25" s="3" customFormat="1" ht="16.05" customHeight="1" x14ac:dyDescent="0.55000000000000004">
      <c r="A23" s="5" t="s">
        <v>7</v>
      </c>
      <c r="B23" s="6" t="s">
        <v>6</v>
      </c>
      <c r="M23" s="5" t="s">
        <v>5</v>
      </c>
      <c r="N23" s="3" t="s">
        <v>4</v>
      </c>
    </row>
    <row r="24" spans="1:25" s="3" customFormat="1" ht="16.05" customHeight="1" x14ac:dyDescent="0.55000000000000004">
      <c r="B24" s="3" t="s">
        <v>3</v>
      </c>
      <c r="N24" s="3" t="s">
        <v>2</v>
      </c>
    </row>
    <row r="25" spans="1:25" s="3" customFormat="1" ht="16.05" customHeight="1" x14ac:dyDescent="0.55000000000000004">
      <c r="B25" s="3" t="s">
        <v>1</v>
      </c>
      <c r="N25" s="3" t="s">
        <v>0</v>
      </c>
    </row>
    <row r="26" spans="1:25" s="3" customFormat="1" ht="18.600000000000001" x14ac:dyDescent="0.55000000000000004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</sheetData>
  <mergeCells count="28">
    <mergeCell ref="Q8:S8"/>
    <mergeCell ref="E9:G9"/>
    <mergeCell ref="T13:U13"/>
    <mergeCell ref="A13:D13"/>
    <mergeCell ref="H7:J7"/>
    <mergeCell ref="H8:J8"/>
    <mergeCell ref="U4:U11"/>
    <mergeCell ref="H4:S4"/>
    <mergeCell ref="Q6:S6"/>
    <mergeCell ref="Q7:S7"/>
    <mergeCell ref="H6:J6"/>
    <mergeCell ref="H5:J5"/>
    <mergeCell ref="H9:J9"/>
    <mergeCell ref="K9:M9"/>
    <mergeCell ref="K5:M5"/>
    <mergeCell ref="K6:M6"/>
    <mergeCell ref="K7:M7"/>
    <mergeCell ref="K8:M8"/>
    <mergeCell ref="N6:P6"/>
    <mergeCell ref="N7:P7"/>
    <mergeCell ref="N9:P9"/>
    <mergeCell ref="N8:P8"/>
    <mergeCell ref="A4:D11"/>
    <mergeCell ref="E4:G4"/>
    <mergeCell ref="E5:G5"/>
    <mergeCell ref="E6:G6"/>
    <mergeCell ref="E7:G7"/>
    <mergeCell ref="E8:G8"/>
  </mergeCells>
  <pageMargins left="0.78740157480314965" right="0.78740157480314965" top="0.78740157480314965" bottom="0.78740157480314965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2015-08-05T06:39:22Z</dcterms:created>
  <dcterms:modified xsi:type="dcterms:W3CDTF">2015-08-05T06:39:32Z</dcterms:modified>
</cp:coreProperties>
</file>