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7\"/>
    </mc:Choice>
  </mc:AlternateContent>
  <bookViews>
    <workbookView xWindow="240" yWindow="192" windowWidth="14880" windowHeight="8640"/>
  </bookViews>
  <sheets>
    <sheet name="ตารางที่ 7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B6" i="1"/>
  <c r="C8" i="1"/>
  <c r="D8" i="1"/>
  <c r="E8" i="1"/>
  <c r="F8" i="1"/>
  <c r="G8" i="1"/>
  <c r="H8" i="1"/>
  <c r="I8" i="1"/>
  <c r="J8" i="1"/>
  <c r="K8" i="1"/>
  <c r="L8" i="1"/>
  <c r="B8" i="1"/>
  <c r="C20" i="1" l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G21" i="1"/>
  <c r="H21" i="1"/>
  <c r="I21" i="1"/>
  <c r="J21" i="1"/>
  <c r="K21" i="1"/>
  <c r="L21" i="1"/>
  <c r="C22" i="1"/>
  <c r="D22" i="1"/>
  <c r="E22" i="1"/>
  <c r="F22" i="1"/>
  <c r="G22" i="1"/>
  <c r="H22" i="1"/>
  <c r="I22" i="1"/>
  <c r="J22" i="1"/>
  <c r="K22" i="1"/>
  <c r="L22" i="1"/>
  <c r="C23" i="1"/>
  <c r="D23" i="1"/>
  <c r="E23" i="1"/>
  <c r="F23" i="1"/>
  <c r="G23" i="1"/>
  <c r="H23" i="1"/>
  <c r="I23" i="1"/>
  <c r="J23" i="1"/>
  <c r="K23" i="1"/>
  <c r="L23" i="1"/>
  <c r="C24" i="1"/>
  <c r="D24" i="1"/>
  <c r="E24" i="1"/>
  <c r="F24" i="1"/>
  <c r="G24" i="1"/>
  <c r="H24" i="1"/>
  <c r="I24" i="1"/>
  <c r="J24" i="1"/>
  <c r="K24" i="1"/>
  <c r="L24" i="1"/>
  <c r="C25" i="1"/>
  <c r="D25" i="1"/>
  <c r="E25" i="1"/>
  <c r="F25" i="1"/>
  <c r="G25" i="1"/>
  <c r="H25" i="1"/>
  <c r="I25" i="1"/>
  <c r="J25" i="1"/>
  <c r="K25" i="1"/>
  <c r="L25" i="1"/>
  <c r="C26" i="1"/>
  <c r="D26" i="1"/>
  <c r="E26" i="1"/>
  <c r="F26" i="1"/>
  <c r="G26" i="1"/>
  <c r="H26" i="1"/>
  <c r="I26" i="1"/>
  <c r="J26" i="1"/>
  <c r="K26" i="1"/>
  <c r="L26" i="1"/>
  <c r="C27" i="1"/>
  <c r="D27" i="1"/>
  <c r="E27" i="1"/>
  <c r="F27" i="1"/>
  <c r="G27" i="1"/>
  <c r="H27" i="1"/>
  <c r="I27" i="1"/>
  <c r="J27" i="1"/>
  <c r="K27" i="1"/>
  <c r="L27" i="1"/>
  <c r="C28" i="1"/>
  <c r="D28" i="1"/>
  <c r="E28" i="1"/>
  <c r="F28" i="1"/>
  <c r="G28" i="1"/>
  <c r="H28" i="1"/>
  <c r="I28" i="1"/>
  <c r="J28" i="1"/>
  <c r="K28" i="1"/>
  <c r="L28" i="1"/>
  <c r="D29" i="1"/>
  <c r="E29" i="1"/>
  <c r="F29" i="1"/>
  <c r="G29" i="1"/>
  <c r="H29" i="1"/>
  <c r="I29" i="1"/>
  <c r="J29" i="1"/>
  <c r="L29" i="1"/>
  <c r="B29" i="1"/>
  <c r="B28" i="1"/>
  <c r="B27" i="1"/>
  <c r="B26" i="1"/>
  <c r="B25" i="1"/>
  <c r="B24" i="1"/>
  <c r="B23" i="1"/>
  <c r="B22" i="1"/>
  <c r="B21" i="1"/>
  <c r="B20" i="1"/>
  <c r="C19" i="1" l="1"/>
  <c r="H19" i="1"/>
  <c r="F19" i="1" l="1"/>
  <c r="D19" i="1"/>
  <c r="B19" i="1"/>
  <c r="L19" i="1"/>
  <c r="J19" i="1"/>
  <c r="K19" i="1"/>
  <c r="G19" i="1"/>
</calcChain>
</file>

<file path=xl/sharedStrings.xml><?xml version="1.0" encoding="utf-8"?>
<sst xmlns="http://schemas.openxmlformats.org/spreadsheetml/2006/main" count="42" uniqueCount="27">
  <si>
    <t>ยอดรวม</t>
  </si>
  <si>
    <t>รวม</t>
  </si>
  <si>
    <t>ชาย</t>
  </si>
  <si>
    <t>หญิง</t>
  </si>
  <si>
    <t>จำนวน</t>
  </si>
  <si>
    <t>ไม่เคยได้รับ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</si>
  <si>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</si>
  <si>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</si>
  <si>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</si>
  <si>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</si>
  <si>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</si>
  <si>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เคยได้รับบาดเจ็บหรืออุบัติเหตุ</t>
  </si>
  <si>
    <t xml:space="preserve">  1.พลัดตกหกล้ม</t>
  </si>
  <si>
    <t xml:space="preserve">  2.ของมีคมบาด/ทิ่ม/แทง</t>
  </si>
  <si>
    <t xml:space="preserve">  3.ถูกไฟน้ำร้อนลวก</t>
  </si>
  <si>
    <t xml:space="preserve">  4.อุบัติเหตุจากยานพาหนะ</t>
  </si>
  <si>
    <t xml:space="preserve">  5.ไฟฟ้าช็อต</t>
  </si>
  <si>
    <t xml:space="preserve">  6.การชน/กระแทกโดยวัสดุทั้งแนวราบและแนวดิ่ง</t>
  </si>
  <si>
    <t xml:space="preserve">  2.ของมีคมบาด/ทิ่มแทง</t>
  </si>
  <si>
    <t xml:space="preserve">  6.การชน/กระแทกโดยวัสดุทั้งทางแนวราบและแนวดิ่ง</t>
  </si>
  <si>
    <t xml:space="preserve">  7.ด้รับสารเคมี</t>
  </si>
  <si>
    <t xml:space="preserve">  8.อื่น ๆ</t>
  </si>
  <si>
    <t>..</t>
  </si>
  <si>
    <t>การได้รับบาดเจ็บหรืออุบัติเหตุ</t>
  </si>
  <si>
    <t>ตารางที่ 7 จำนวนและร้อยละของผู้มีงานทำที่อยู่ในแรงงานในระบบและนอกระบบ  จำแนกตาม</t>
  </si>
  <si>
    <t>ที่มา : การสำรวจแรงงานนอกระบบ พ.ศ. 2557   จังหวัดหนองบัวลำภู  สำนักงานสถิติแห่งชาติ  กระทรวงเทคโนโลยีสารสนเทศและการสื่อสาร</t>
  </si>
  <si>
    <t xml:space="preserve">                การได้รับบาดเจ็บหรืออุบัติเหตุจากการทำงาน และเพศ พ.ศ.2557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</si>
</sst>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8" x14ac:knownFonts="1">
    <font>
      <sz val="16"/>
      <name val="CordiaUPC"/>
      <charset val="222"/>
    </font>
    <font>
      <sz val="16"/>
      <name val="CordiaUPC"/>
      <family val="2"/>
    </font>
    <font>
      <b/>
      <sz val="11"/>
      <color rgb="FF0070C0"/>
      <name val="Angsana New"/>
      <family val="1"/>
    </font>
    <font>
      <sz val="11"/>
      <color rgb="FF0070C0"/>
      <name val="Angsana New"/>
      <family val="1"/>
    </font>
    <font>
      <b/>
      <sz val="14"/>
      <color rgb="FF0070C0"/>
      <name val="Angsana New"/>
      <family val="1"/>
    </font>
    <font>
      <b/>
      <sz val="16"/>
      <color rgb="FF0070C0"/>
      <name val="Angsana New"/>
      <family val="1"/>
    </font>
    <font>
      <sz val="12"/>
      <color rgb="FF0070C0"/>
      <name val="Angsana New"/>
      <family val="1"/>
    </font>
    <font>
      <b/>
      <sz val="12"/>
      <color rgb="FF0070C0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/>
    <xf numFmtId="0" fontId="3" fillId="0" borderId="0" xfId="0" applyFont="1"/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Fill="1" applyAlignment="1"/>
    <xf numFmtId="0" fontId="5" fillId="0" borderId="0" xfId="0" applyFont="1" applyFill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187" fontId="7" fillId="0" borderId="0" xfId="1" applyNumberFormat="1" applyFont="1" applyBorder="1" applyAlignment="1">
      <alignment horizontal="right"/>
    </xf>
    <xf numFmtId="187" fontId="6" fillId="0" borderId="0" xfId="1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 applyAlignment="1">
      <alignment horizontal="right" vertical="center"/>
    </xf>
    <xf numFmtId="0" fontId="6" fillId="0" borderId="0" xfId="0" applyFont="1" applyBorder="1"/>
    <xf numFmtId="188" fontId="7" fillId="0" borderId="0" xfId="1" applyNumberFormat="1" applyFont="1" applyAlignment="1">
      <alignment horizontal="right"/>
    </xf>
    <xf numFmtId="0" fontId="6" fillId="0" borderId="0" xfId="0" applyFont="1" applyAlignment="1">
      <alignment horizontal="left"/>
    </xf>
    <xf numFmtId="188" fontId="6" fillId="0" borderId="0" xfId="0" applyNumberFormat="1" applyFont="1" applyAlignment="1">
      <alignment horizontal="right" vertical="center"/>
    </xf>
    <xf numFmtId="0" fontId="6" fillId="0" borderId="2" xfId="0" applyFont="1" applyBorder="1"/>
    <xf numFmtId="188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view="pageLayout" topLeftCell="A13" zoomScaleSheetLayoutView="98" workbookViewId="0">
      <selection activeCell="B18" activeCellId="1" sqref="B5:L5 B18:L18"/>
    </sheetView>
  </sheetViews>
  <sheetFormatPr defaultColWidth="33.59765625" defaultRowHeight="15.6" x14ac:dyDescent="0.4"/>
  <cols>
    <col min="1" max="1" width="29" style="2" customWidth="1"/>
    <col min="2" max="2" width="7" style="2" bestFit="1" customWidth="1"/>
    <col min="3" max="3" width="6.59765625" style="2" customWidth="1"/>
    <col min="4" max="4" width="7.09765625" style="2" bestFit="1" customWidth="1"/>
    <col min="5" max="5" width="0.3984375" style="2" customWidth="1"/>
    <col min="6" max="8" width="5.8984375" style="2" bestFit="1" customWidth="1"/>
    <col min="9" max="9" width="0.3984375" style="2" customWidth="1"/>
    <col min="10" max="10" width="6.59765625" style="2" bestFit="1" customWidth="1"/>
    <col min="11" max="12" width="7" style="2" bestFit="1" customWidth="1"/>
    <col min="13" max="14" width="7.69921875" style="2" customWidth="1"/>
    <col min="15" max="16384" width="33.59765625" style="2"/>
  </cols>
  <sheetData>
    <row r="1" spans="1:12" ht="24" customHeight="1" x14ac:dyDescent="0.6">
      <c r="A1" s="6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" customHeight="1" x14ac:dyDescent="0.6">
      <c r="A2" s="7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4" customHeight="1" x14ac:dyDescent="0.4">
      <c r="A3" s="25" t="s">
        <v>23</v>
      </c>
      <c r="B3" s="25" t="s">
        <v>1</v>
      </c>
      <c r="C3" s="25"/>
      <c r="D3" s="25"/>
      <c r="E3" s="8"/>
      <c r="F3" s="25" t="s">
        <v>6</v>
      </c>
      <c r="G3" s="25"/>
      <c r="H3" s="25"/>
      <c r="I3" s="8"/>
      <c r="J3" s="25" t="s">
        <v>7</v>
      </c>
      <c r="K3" s="25"/>
      <c r="L3" s="25"/>
    </row>
    <row r="4" spans="1:12" s="4" customFormat="1" ht="24" customHeight="1" x14ac:dyDescent="0.7">
      <c r="A4" s="25"/>
      <c r="B4" s="9" t="s">
        <v>1</v>
      </c>
      <c r="C4" s="9" t="s">
        <v>2</v>
      </c>
      <c r="D4" s="9" t="s">
        <v>3</v>
      </c>
      <c r="E4" s="10"/>
      <c r="F4" s="9" t="s">
        <v>1</v>
      </c>
      <c r="G4" s="9" t="s">
        <v>8</v>
      </c>
      <c r="H4" s="9" t="s">
        <v>9</v>
      </c>
      <c r="I4" s="10"/>
      <c r="J4" s="11" t="s">
        <v>1</v>
      </c>
      <c r="K4" s="9" t="s">
        <v>8</v>
      </c>
      <c r="L4" s="9" t="s">
        <v>9</v>
      </c>
    </row>
    <row r="5" spans="1:12" s="4" customFormat="1" ht="24" customHeight="1" x14ac:dyDescent="0.55000000000000004">
      <c r="A5" s="12"/>
      <c r="B5" s="26" t="s">
        <v>4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s="5" customFormat="1" ht="24" customHeight="1" x14ac:dyDescent="0.45">
      <c r="A6" s="13" t="s">
        <v>0</v>
      </c>
      <c r="B6" s="14">
        <f>B7+B8</f>
        <v>246097.48500000013</v>
      </c>
      <c r="C6" s="14">
        <f t="shared" ref="C6:L6" si="0">C7+C8</f>
        <v>138357.59649999984</v>
      </c>
      <c r="D6" s="14">
        <f t="shared" si="0"/>
        <v>107739.88850000004</v>
      </c>
      <c r="E6" s="14">
        <f t="shared" si="0"/>
        <v>0</v>
      </c>
      <c r="F6" s="14">
        <f t="shared" si="0"/>
        <v>39957.127199999995</v>
      </c>
      <c r="G6" s="14">
        <f t="shared" si="0"/>
        <v>21827.848100000003</v>
      </c>
      <c r="H6" s="14">
        <f t="shared" si="0"/>
        <v>18129.2791</v>
      </c>
      <c r="I6" s="14">
        <f t="shared" si="0"/>
        <v>0</v>
      </c>
      <c r="J6" s="14">
        <f t="shared" si="0"/>
        <v>206140.3578</v>
      </c>
      <c r="K6" s="14">
        <f t="shared" si="0"/>
        <v>116529.74839999991</v>
      </c>
      <c r="L6" s="14">
        <f t="shared" si="0"/>
        <v>89610.609400000016</v>
      </c>
    </row>
    <row r="7" spans="1:12" s="5" customFormat="1" ht="24" customHeight="1" x14ac:dyDescent="0.45">
      <c r="A7" s="16" t="s">
        <v>5</v>
      </c>
      <c r="B7" s="15">
        <v>207715.27930000014</v>
      </c>
      <c r="C7" s="15">
        <v>113025.33199999985</v>
      </c>
      <c r="D7" s="15">
        <v>94689.947300000043</v>
      </c>
      <c r="E7" s="17"/>
      <c r="F7" s="15">
        <v>35566.129299999993</v>
      </c>
      <c r="G7" s="15">
        <v>19077.029300000002</v>
      </c>
      <c r="H7" s="15">
        <v>16489.099999999999</v>
      </c>
      <c r="I7" s="17"/>
      <c r="J7" s="15">
        <v>172149.15</v>
      </c>
      <c r="K7" s="15">
        <v>93948.302699999913</v>
      </c>
      <c r="L7" s="15">
        <v>78200.847300000009</v>
      </c>
    </row>
    <row r="8" spans="1:12" s="5" customFormat="1" ht="24" customHeight="1" x14ac:dyDescent="0.45">
      <c r="A8" s="16" t="s">
        <v>11</v>
      </c>
      <c r="B8" s="15">
        <f>SUM(B9:B17)</f>
        <v>38382.205699999984</v>
      </c>
      <c r="C8" s="15">
        <f t="shared" ref="C8:L8" si="1">SUM(C9:C17)</f>
        <v>25332.264499999994</v>
      </c>
      <c r="D8" s="15">
        <f t="shared" si="1"/>
        <v>13049.941200000001</v>
      </c>
      <c r="E8" s="15">
        <f t="shared" si="1"/>
        <v>0</v>
      </c>
      <c r="F8" s="15">
        <f t="shared" si="1"/>
        <v>4390.9979000000003</v>
      </c>
      <c r="G8" s="15">
        <f t="shared" si="1"/>
        <v>2750.8187999999996</v>
      </c>
      <c r="H8" s="15">
        <f t="shared" si="1"/>
        <v>1640.1790999999998</v>
      </c>
      <c r="I8" s="15">
        <f t="shared" si="1"/>
        <v>0</v>
      </c>
      <c r="J8" s="15">
        <f t="shared" si="1"/>
        <v>33991.207799999989</v>
      </c>
      <c r="K8" s="15">
        <f t="shared" si="1"/>
        <v>22581.445699999993</v>
      </c>
      <c r="L8" s="15">
        <f t="shared" si="1"/>
        <v>11409.762100000002</v>
      </c>
    </row>
    <row r="9" spans="1:12" s="5" customFormat="1" ht="24" customHeight="1" x14ac:dyDescent="0.45">
      <c r="A9" s="16" t="s">
        <v>12</v>
      </c>
      <c r="B9" s="15">
        <v>7065.4595000000027</v>
      </c>
      <c r="C9" s="15">
        <v>4914.8781000000008</v>
      </c>
      <c r="D9" s="15">
        <v>2150.5814</v>
      </c>
      <c r="E9" s="17"/>
      <c r="F9" s="15">
        <v>370.27800000000002</v>
      </c>
      <c r="G9" s="15">
        <v>0</v>
      </c>
      <c r="H9" s="15">
        <v>370.27800000000002</v>
      </c>
      <c r="I9" s="17"/>
      <c r="J9" s="15">
        <v>6695.1815000000015</v>
      </c>
      <c r="K9" s="15">
        <v>4914.8781000000008</v>
      </c>
      <c r="L9" s="15">
        <v>1780.3034</v>
      </c>
    </row>
    <row r="10" spans="1:12" s="5" customFormat="1" ht="24" customHeight="1" x14ac:dyDescent="0.45">
      <c r="A10" s="16" t="s">
        <v>13</v>
      </c>
      <c r="B10" s="15">
        <v>27732.215499999988</v>
      </c>
      <c r="C10" s="15">
        <v>18993.120799999997</v>
      </c>
      <c r="D10" s="15">
        <v>8739.0947000000015</v>
      </c>
      <c r="E10" s="17"/>
      <c r="F10" s="15">
        <v>2797.9751999999999</v>
      </c>
      <c r="G10" s="15">
        <v>2212.3579999999997</v>
      </c>
      <c r="H10" s="15">
        <v>585.61720000000003</v>
      </c>
      <c r="I10" s="17"/>
      <c r="J10" s="15">
        <v>24934.24029999999</v>
      </c>
      <c r="K10" s="15">
        <v>16780.762799999993</v>
      </c>
      <c r="L10" s="15">
        <v>8153.4775000000018</v>
      </c>
    </row>
    <row r="11" spans="1:12" s="5" customFormat="1" ht="24" customHeight="1" x14ac:dyDescent="0.45">
      <c r="A11" s="16" t="s">
        <v>14</v>
      </c>
      <c r="B11" s="15">
        <v>365.34</v>
      </c>
      <c r="C11" s="15">
        <v>0</v>
      </c>
      <c r="D11" s="15">
        <v>365.34</v>
      </c>
      <c r="E11" s="17"/>
      <c r="F11" s="15">
        <v>0</v>
      </c>
      <c r="G11" s="15">
        <v>0</v>
      </c>
      <c r="H11" s="15">
        <v>0</v>
      </c>
      <c r="I11" s="17"/>
      <c r="J11" s="15">
        <v>365.34</v>
      </c>
      <c r="K11" s="15">
        <v>0</v>
      </c>
      <c r="L11" s="15">
        <v>365.34</v>
      </c>
    </row>
    <row r="12" spans="1:12" ht="24" customHeight="1" x14ac:dyDescent="0.45">
      <c r="A12" s="16" t="s">
        <v>15</v>
      </c>
      <c r="B12" s="15">
        <v>1694.0341000000001</v>
      </c>
      <c r="C12" s="15">
        <v>622.08330000000001</v>
      </c>
      <c r="D12" s="15">
        <v>1071.9508000000001</v>
      </c>
      <c r="E12" s="17"/>
      <c r="F12" s="15">
        <v>251.2362</v>
      </c>
      <c r="G12" s="15">
        <v>0</v>
      </c>
      <c r="H12" s="15">
        <v>251.2362</v>
      </c>
      <c r="I12" s="17"/>
      <c r="J12" s="15">
        <v>1442.7979</v>
      </c>
      <c r="K12" s="15">
        <v>622.08330000000001</v>
      </c>
      <c r="L12" s="15">
        <v>820.71460000000002</v>
      </c>
    </row>
    <row r="13" spans="1:12" ht="24" customHeight="1" x14ac:dyDescent="0.45">
      <c r="A13" s="16" t="s">
        <v>16</v>
      </c>
      <c r="B13" s="15">
        <v>357.63240000000002</v>
      </c>
      <c r="C13" s="15">
        <v>357.63240000000002</v>
      </c>
      <c r="D13" s="15">
        <v>0</v>
      </c>
      <c r="E13" s="17"/>
      <c r="F13" s="15">
        <v>357.63240000000002</v>
      </c>
      <c r="G13" s="15">
        <v>357.63240000000002</v>
      </c>
      <c r="H13" s="15">
        <v>0</v>
      </c>
      <c r="I13" s="17"/>
      <c r="J13" s="15">
        <v>0</v>
      </c>
      <c r="K13" s="15">
        <v>0</v>
      </c>
      <c r="L13" s="15">
        <v>0</v>
      </c>
    </row>
    <row r="14" spans="1:12" ht="24" customHeight="1" x14ac:dyDescent="0.45">
      <c r="A14" s="16" t="s">
        <v>17</v>
      </c>
      <c r="B14" s="15">
        <v>613.87609999999995</v>
      </c>
      <c r="C14" s="15">
        <v>180.82839999999999</v>
      </c>
      <c r="D14" s="15">
        <v>433.04769999999996</v>
      </c>
      <c r="E14" s="17"/>
      <c r="F14" s="15">
        <v>613.87609999999995</v>
      </c>
      <c r="G14" s="15">
        <v>180.82839999999999</v>
      </c>
      <c r="H14" s="15">
        <v>433.04769999999996</v>
      </c>
      <c r="I14" s="17"/>
      <c r="J14" s="15">
        <v>0</v>
      </c>
      <c r="K14" s="15">
        <v>0</v>
      </c>
      <c r="L14" s="15">
        <v>0</v>
      </c>
    </row>
    <row r="15" spans="1:12" ht="24" customHeight="1" x14ac:dyDescent="0.45">
      <c r="A15" s="16" t="s">
        <v>20</v>
      </c>
      <c r="B15" s="15">
        <v>0</v>
      </c>
      <c r="C15" s="15">
        <v>0</v>
      </c>
      <c r="D15" s="15">
        <v>0</v>
      </c>
      <c r="E15" s="18"/>
      <c r="F15" s="15">
        <v>0</v>
      </c>
      <c r="G15" s="15">
        <v>0</v>
      </c>
      <c r="H15" s="15">
        <v>0</v>
      </c>
      <c r="I15" s="18"/>
      <c r="J15" s="15">
        <v>0</v>
      </c>
      <c r="K15" s="15">
        <v>0</v>
      </c>
      <c r="L15" s="15">
        <v>0</v>
      </c>
    </row>
    <row r="16" spans="1:12" ht="24" customHeight="1" x14ac:dyDescent="0.45">
      <c r="A16" s="16" t="s">
        <v>21</v>
      </c>
      <c r="B16" s="15">
        <v>0</v>
      </c>
      <c r="C16" s="15">
        <v>0</v>
      </c>
      <c r="D16" s="15">
        <v>0</v>
      </c>
      <c r="E16" s="18"/>
      <c r="F16" s="15">
        <v>0</v>
      </c>
      <c r="G16" s="15">
        <v>0</v>
      </c>
      <c r="H16" s="15">
        <v>0</v>
      </c>
      <c r="I16" s="18"/>
      <c r="J16" s="15">
        <v>0</v>
      </c>
      <c r="K16" s="15">
        <v>0</v>
      </c>
      <c r="L16" s="15">
        <v>0</v>
      </c>
    </row>
    <row r="17" spans="1:12" ht="24" customHeight="1" x14ac:dyDescent="0.45">
      <c r="A17" s="16"/>
      <c r="B17" s="15">
        <v>553.6481</v>
      </c>
      <c r="C17" s="15">
        <v>263.72149999999999</v>
      </c>
      <c r="D17" s="15">
        <v>289.92660000000001</v>
      </c>
      <c r="E17" s="18"/>
      <c r="F17" s="15">
        <v>0</v>
      </c>
      <c r="G17" s="15">
        <v>0</v>
      </c>
      <c r="H17" s="15">
        <v>0</v>
      </c>
      <c r="I17" s="18"/>
      <c r="J17" s="15">
        <v>553.6481</v>
      </c>
      <c r="K17" s="15">
        <v>263.72149999999999</v>
      </c>
      <c r="L17" s="15">
        <v>289.92660000000001</v>
      </c>
    </row>
    <row r="18" spans="1:12" ht="24" customHeight="1" x14ac:dyDescent="0.4">
      <c r="A18" s="12"/>
      <c r="B18" s="27" t="s">
        <v>10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ht="24" customHeight="1" x14ac:dyDescent="0.45">
      <c r="A19" s="24" t="s">
        <v>0</v>
      </c>
      <c r="B19" s="19">
        <f>SUM(B20,B21,)</f>
        <v>100</v>
      </c>
      <c r="C19" s="19">
        <f t="shared" ref="C19:D19" si="2">SUM(C20,C21,)</f>
        <v>100</v>
      </c>
      <c r="D19" s="19">
        <f t="shared" si="2"/>
        <v>100</v>
      </c>
      <c r="E19" s="19"/>
      <c r="F19" s="19">
        <f t="shared" ref="F19" si="3">SUM(F20,F21,)</f>
        <v>100</v>
      </c>
      <c r="G19" s="19">
        <f t="shared" ref="G19:H19" si="4">SUM(G20,G21,)</f>
        <v>100</v>
      </c>
      <c r="H19" s="19">
        <f t="shared" si="4"/>
        <v>99.999999999999986</v>
      </c>
      <c r="I19" s="19"/>
      <c r="J19" s="19">
        <f t="shared" ref="J19:K19" si="5">SUM(J20,J21,)</f>
        <v>100</v>
      </c>
      <c r="K19" s="19">
        <f t="shared" si="5"/>
        <v>100</v>
      </c>
      <c r="L19" s="19">
        <f t="shared" ref="L19" si="6">SUM(L20,L21,)</f>
        <v>99.999999999999986</v>
      </c>
    </row>
    <row r="20" spans="1:12" ht="24" customHeight="1" x14ac:dyDescent="0.45">
      <c r="A20" s="20" t="s">
        <v>5</v>
      </c>
      <c r="B20" s="21">
        <f>B7*100/B6</f>
        <v>84.403657883785371</v>
      </c>
      <c r="C20" s="21">
        <f t="shared" ref="C20:L20" si="7">C7*100/C6</f>
        <v>81.690731018155532</v>
      </c>
      <c r="D20" s="21">
        <f t="shared" si="7"/>
        <v>87.88754900187223</v>
      </c>
      <c r="E20" s="21" t="e">
        <f t="shared" si="7"/>
        <v>#DIV/0!</v>
      </c>
      <c r="F20" s="21">
        <f t="shared" si="7"/>
        <v>89.010726727120655</v>
      </c>
      <c r="G20" s="21">
        <f t="shared" si="7"/>
        <v>87.397663812769522</v>
      </c>
      <c r="H20" s="21">
        <f t="shared" si="7"/>
        <v>90.952871920869697</v>
      </c>
      <c r="I20" s="21" t="e">
        <f t="shared" si="7"/>
        <v>#DIV/0!</v>
      </c>
      <c r="J20" s="21">
        <f t="shared" si="7"/>
        <v>83.51064868482537</v>
      </c>
      <c r="K20" s="21">
        <f t="shared" si="7"/>
        <v>80.621733068120136</v>
      </c>
      <c r="L20" s="21">
        <f t="shared" si="7"/>
        <v>87.267398161450274</v>
      </c>
    </row>
    <row r="21" spans="1:12" ht="24" customHeight="1" x14ac:dyDescent="0.45">
      <c r="A21" s="16" t="s">
        <v>11</v>
      </c>
      <c r="B21" s="21">
        <f>B8*100/B6</f>
        <v>15.596342116214624</v>
      </c>
      <c r="C21" s="21">
        <f t="shared" ref="C21:L21" si="8">C8*100/C6</f>
        <v>18.309268981844465</v>
      </c>
      <c r="D21" s="21">
        <f t="shared" si="8"/>
        <v>12.11245099812777</v>
      </c>
      <c r="E21" s="21" t="e">
        <f t="shared" si="8"/>
        <v>#DIV/0!</v>
      </c>
      <c r="F21" s="21">
        <f t="shared" si="8"/>
        <v>10.989273272879339</v>
      </c>
      <c r="G21" s="21">
        <f t="shared" si="8"/>
        <v>12.602336187230472</v>
      </c>
      <c r="H21" s="21">
        <f t="shared" si="8"/>
        <v>9.0471280791302942</v>
      </c>
      <c r="I21" s="21" t="e">
        <f t="shared" si="8"/>
        <v>#DIV/0!</v>
      </c>
      <c r="J21" s="21">
        <f t="shared" si="8"/>
        <v>16.48935131517463</v>
      </c>
      <c r="K21" s="21">
        <f t="shared" si="8"/>
        <v>19.378266931879871</v>
      </c>
      <c r="L21" s="21">
        <f t="shared" si="8"/>
        <v>12.73260183854971</v>
      </c>
    </row>
    <row r="22" spans="1:12" ht="24" customHeight="1" x14ac:dyDescent="0.45">
      <c r="A22" s="16" t="s">
        <v>12</v>
      </c>
      <c r="B22" s="21">
        <f>B9*100/B6</f>
        <v>2.8710002867359652</v>
      </c>
      <c r="C22" s="21">
        <f t="shared" ref="C22:L22" si="9">C9*100/C6</f>
        <v>3.5523008669784217</v>
      </c>
      <c r="D22" s="21">
        <f t="shared" si="9"/>
        <v>1.9960865283427496</v>
      </c>
      <c r="E22" s="21" t="e">
        <f t="shared" si="9"/>
        <v>#DIV/0!</v>
      </c>
      <c r="F22" s="21">
        <f t="shared" si="9"/>
        <v>0.92668824299260455</v>
      </c>
      <c r="G22" s="21">
        <f t="shared" si="9"/>
        <v>0</v>
      </c>
      <c r="H22" s="21">
        <f t="shared" si="9"/>
        <v>2.0424309094562951</v>
      </c>
      <c r="I22" s="21" t="e">
        <f t="shared" si="9"/>
        <v>#DIV/0!</v>
      </c>
      <c r="J22" s="21">
        <f t="shared" si="9"/>
        <v>3.2478751717777419</v>
      </c>
      <c r="K22" s="21">
        <f t="shared" si="9"/>
        <v>4.2177024901222602</v>
      </c>
      <c r="L22" s="21">
        <f t="shared" si="9"/>
        <v>1.9867105155519673</v>
      </c>
    </row>
    <row r="23" spans="1:12" ht="24" customHeight="1" x14ac:dyDescent="0.45">
      <c r="A23" s="16" t="s">
        <v>18</v>
      </c>
      <c r="B23" s="21">
        <f>B10*100/B6</f>
        <v>11.268792730653047</v>
      </c>
      <c r="C23" s="21">
        <f t="shared" ref="C23:L23" si="10">C10*100/C6</f>
        <v>13.727559079128712</v>
      </c>
      <c r="D23" s="21">
        <f t="shared" si="10"/>
        <v>8.111289905409544</v>
      </c>
      <c r="E23" s="21" t="e">
        <f t="shared" si="10"/>
        <v>#DIV/0!</v>
      </c>
      <c r="F23" s="21">
        <f t="shared" si="10"/>
        <v>7.002443358840873</v>
      </c>
      <c r="G23" s="21">
        <f t="shared" si="10"/>
        <v>10.13548376305587</v>
      </c>
      <c r="H23" s="21">
        <f t="shared" si="10"/>
        <v>3.2302288291209549</v>
      </c>
      <c r="I23" s="21" t="e">
        <f t="shared" si="10"/>
        <v>#DIV/0!</v>
      </c>
      <c r="J23" s="21">
        <f t="shared" si="10"/>
        <v>12.095758718043706</v>
      </c>
      <c r="K23" s="21">
        <f t="shared" si="10"/>
        <v>14.400411079923011</v>
      </c>
      <c r="L23" s="21">
        <f t="shared" si="10"/>
        <v>9.0987859078213127</v>
      </c>
    </row>
    <row r="24" spans="1:12" ht="24" customHeight="1" x14ac:dyDescent="0.45">
      <c r="A24" s="16" t="s">
        <v>14</v>
      </c>
      <c r="B24" s="21">
        <f>B11*100/B6</f>
        <v>0.14845336594967631</v>
      </c>
      <c r="C24" s="21">
        <f t="shared" ref="C24:L24" si="11">C11*100/C6</f>
        <v>0</v>
      </c>
      <c r="D24" s="21">
        <f t="shared" si="11"/>
        <v>0.33909446639161861</v>
      </c>
      <c r="E24" s="21" t="e">
        <f t="shared" si="11"/>
        <v>#DIV/0!</v>
      </c>
      <c r="F24" s="21">
        <f t="shared" si="11"/>
        <v>0</v>
      </c>
      <c r="G24" s="21">
        <f t="shared" si="11"/>
        <v>0</v>
      </c>
      <c r="H24" s="21">
        <f t="shared" si="11"/>
        <v>0</v>
      </c>
      <c r="I24" s="21" t="e">
        <f t="shared" si="11"/>
        <v>#DIV/0!</v>
      </c>
      <c r="J24" s="21">
        <f t="shared" si="11"/>
        <v>0.17722876000557714</v>
      </c>
      <c r="K24" s="21">
        <f t="shared" si="11"/>
        <v>0</v>
      </c>
      <c r="L24" s="21">
        <f t="shared" si="11"/>
        <v>0.40769726090044861</v>
      </c>
    </row>
    <row r="25" spans="1:12" ht="24" customHeight="1" x14ac:dyDescent="0.45">
      <c r="A25" s="16" t="s">
        <v>15</v>
      </c>
      <c r="B25" s="21">
        <f>B12*100/B6</f>
        <v>0.68835896474114688</v>
      </c>
      <c r="C25" s="21">
        <f t="shared" ref="C25:L25" si="12">C12*100/C6</f>
        <v>0.44961990937736529</v>
      </c>
      <c r="D25" s="21">
        <f t="shared" si="12"/>
        <v>0.99494329808963888</v>
      </c>
      <c r="E25" s="21" t="e">
        <f t="shared" si="12"/>
        <v>#DIV/0!</v>
      </c>
      <c r="F25" s="21">
        <f t="shared" si="12"/>
        <v>0.62876442228309148</v>
      </c>
      <c r="G25" s="21">
        <f t="shared" si="12"/>
        <v>0</v>
      </c>
      <c r="H25" s="21">
        <f t="shared" si="12"/>
        <v>1.3858035866412359</v>
      </c>
      <c r="I25" s="21" t="e">
        <f t="shared" si="12"/>
        <v>#DIV/0!</v>
      </c>
      <c r="J25" s="21">
        <f t="shared" si="12"/>
        <v>0.69991044713322026</v>
      </c>
      <c r="K25" s="21">
        <f t="shared" si="12"/>
        <v>0.53384076473299968</v>
      </c>
      <c r="L25" s="21">
        <f t="shared" si="12"/>
        <v>0.91586766957083088</v>
      </c>
    </row>
    <row r="26" spans="1:12" ht="24" customHeight="1" x14ac:dyDescent="0.45">
      <c r="A26" s="16" t="s">
        <v>16</v>
      </c>
      <c r="B26" s="21">
        <f>B13*100/B6</f>
        <v>0.1453214363405623</v>
      </c>
      <c r="C26" s="21">
        <f t="shared" ref="C26:L26" si="13">C13*100/C6</f>
        <v>0.25848410860476351</v>
      </c>
      <c r="D26" s="21">
        <f t="shared" si="13"/>
        <v>0</v>
      </c>
      <c r="E26" s="21" t="e">
        <f t="shared" si="13"/>
        <v>#DIV/0!</v>
      </c>
      <c r="F26" s="21">
        <f t="shared" si="13"/>
        <v>0.89504032211805284</v>
      </c>
      <c r="G26" s="21">
        <f t="shared" si="13"/>
        <v>1.6384226166572966</v>
      </c>
      <c r="H26" s="21">
        <f t="shared" si="13"/>
        <v>0</v>
      </c>
      <c r="I26" s="21" t="e">
        <f t="shared" si="13"/>
        <v>#DIV/0!</v>
      </c>
      <c r="J26" s="21">
        <f t="shared" si="13"/>
        <v>0</v>
      </c>
      <c r="K26" s="21">
        <f t="shared" si="13"/>
        <v>0</v>
      </c>
      <c r="L26" s="21">
        <f t="shared" si="13"/>
        <v>0</v>
      </c>
    </row>
    <row r="27" spans="1:12" ht="17.399999999999999" x14ac:dyDescent="0.45">
      <c r="A27" s="18" t="s">
        <v>19</v>
      </c>
      <c r="B27" s="21">
        <f>B14*100/B6</f>
        <v>0.24944428018027068</v>
      </c>
      <c r="C27" s="21">
        <f t="shared" ref="C27:L27" si="14">C14*100/C6</f>
        <v>0.13069640162475663</v>
      </c>
      <c r="D27" s="21">
        <f t="shared" si="14"/>
        <v>0.40193813640339882</v>
      </c>
      <c r="E27" s="21" t="e">
        <f t="shared" si="14"/>
        <v>#DIV/0!</v>
      </c>
      <c r="F27" s="21">
        <f t="shared" si="14"/>
        <v>1.5363369266447164</v>
      </c>
      <c r="G27" s="21">
        <f t="shared" si="14"/>
        <v>0.82842980751730622</v>
      </c>
      <c r="H27" s="21">
        <f t="shared" si="14"/>
        <v>2.3886647539118089</v>
      </c>
      <c r="I27" s="21" t="e">
        <f t="shared" si="14"/>
        <v>#DIV/0!</v>
      </c>
      <c r="J27" s="21">
        <f t="shared" si="14"/>
        <v>0</v>
      </c>
      <c r="K27" s="21">
        <f t="shared" si="14"/>
        <v>0</v>
      </c>
      <c r="L27" s="21">
        <f t="shared" si="14"/>
        <v>0</v>
      </c>
    </row>
    <row r="28" spans="1:12" ht="17.399999999999999" x14ac:dyDescent="0.45">
      <c r="A28" s="18" t="s">
        <v>20</v>
      </c>
      <c r="B28" s="21">
        <f>B15*100/B6</f>
        <v>0</v>
      </c>
      <c r="C28" s="21">
        <f t="shared" ref="C28:L28" si="15">C15*100/C6</f>
        <v>0</v>
      </c>
      <c r="D28" s="21">
        <f t="shared" si="15"/>
        <v>0</v>
      </c>
      <c r="E28" s="21" t="e">
        <f t="shared" si="15"/>
        <v>#DIV/0!</v>
      </c>
      <c r="F28" s="21">
        <f t="shared" si="15"/>
        <v>0</v>
      </c>
      <c r="G28" s="21">
        <f t="shared" si="15"/>
        <v>0</v>
      </c>
      <c r="H28" s="21">
        <f t="shared" si="15"/>
        <v>0</v>
      </c>
      <c r="I28" s="21" t="e">
        <f t="shared" si="15"/>
        <v>#DIV/0!</v>
      </c>
      <c r="J28" s="21">
        <f t="shared" si="15"/>
        <v>0</v>
      </c>
      <c r="K28" s="21">
        <f t="shared" si="15"/>
        <v>0</v>
      </c>
      <c r="L28" s="21">
        <f t="shared" si="15"/>
        <v>0</v>
      </c>
    </row>
    <row r="29" spans="1:12" ht="17.399999999999999" x14ac:dyDescent="0.45">
      <c r="A29" s="22" t="s">
        <v>21</v>
      </c>
      <c r="B29" s="23">
        <f>B16*100/B6</f>
        <v>0</v>
      </c>
      <c r="C29" s="23" t="s">
        <v>22</v>
      </c>
      <c r="D29" s="23">
        <f t="shared" ref="D29:L29" si="16">D16*100/D6</f>
        <v>0</v>
      </c>
      <c r="E29" s="23" t="e">
        <f t="shared" si="16"/>
        <v>#DIV/0!</v>
      </c>
      <c r="F29" s="23">
        <f t="shared" si="16"/>
        <v>0</v>
      </c>
      <c r="G29" s="23">
        <f t="shared" si="16"/>
        <v>0</v>
      </c>
      <c r="H29" s="23">
        <f t="shared" si="16"/>
        <v>0</v>
      </c>
      <c r="I29" s="23" t="e">
        <f t="shared" si="16"/>
        <v>#DIV/0!</v>
      </c>
      <c r="J29" s="23">
        <f t="shared" si="16"/>
        <v>0</v>
      </c>
      <c r="K29" s="23" t="s">
        <v>22</v>
      </c>
      <c r="L29" s="23">
        <f t="shared" si="16"/>
        <v>0</v>
      </c>
    </row>
    <row r="30" spans="1:12" x14ac:dyDescent="0.4">
      <c r="A30" s="4"/>
    </row>
    <row r="31" spans="1:12" x14ac:dyDescent="0.4">
      <c r="A31" s="4" t="s">
        <v>25</v>
      </c>
    </row>
  </sheetData>
  <mergeCells count="6">
    <mergeCell ref="B18:L18"/>
    <mergeCell ref="A3:A4"/>
    <mergeCell ref="B3:D3"/>
    <mergeCell ref="F3:H3"/>
    <mergeCell ref="J3:L3"/>
    <mergeCell ref="B5:L5"/>
  </mergeCells>
  <phoneticPr fontId="0" type="noConversion"/>
  <pageMargins left="0.98425196850393704" right="0.61" top="0.98425196850393704" bottom="0.98425196850393704" header="0.51181102362204722" footer="0.98425196850393704"/>
  <pageSetup paperSize="9" scale="90" orientation="portrait" horizontalDpi="300" verticalDpi="300" r:id="rId1"/>
  <headerFooter alignWithMargins="0">
    <oddHeader>&amp;C&amp;"TH SarabunPSK,ธรรมดา"18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ตารางที่ 7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Supansa</cp:lastModifiedBy>
  <cp:lastPrinted>2014-08-01T02:32:34Z</cp:lastPrinted>
  <dcterms:created xsi:type="dcterms:W3CDTF">2007-01-27T02:11:29Z</dcterms:created>
  <dcterms:modified xsi:type="dcterms:W3CDTF">2015-02-25T06:35:31Z</dcterms:modified>
</cp:coreProperties>
</file>