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ตารางที่7!$A$1:$F$38</definedName>
  </definedNames>
  <calcPr calcId="144525"/>
</workbook>
</file>

<file path=xl/calcChain.xml><?xml version="1.0" encoding="utf-8"?>
<calcChain xmlns="http://schemas.openxmlformats.org/spreadsheetml/2006/main">
  <c r="E32" i="1" l="1"/>
  <c r="E23" i="1" l="1"/>
  <c r="E36" i="1"/>
  <c r="E31" i="1"/>
  <c r="D37" i="1" l="1"/>
  <c r="D35" i="1"/>
  <c r="D33" i="1"/>
  <c r="D32" i="1"/>
  <c r="D30" i="1"/>
  <c r="D29" i="1"/>
  <c r="D28" i="1"/>
  <c r="D27" i="1"/>
  <c r="D26" i="1"/>
  <c r="D25" i="1"/>
  <c r="D24" i="1"/>
  <c r="D23" i="1"/>
  <c r="E28" i="1" l="1"/>
  <c r="B28" i="1"/>
  <c r="C28" i="1"/>
  <c r="C32" i="1"/>
  <c r="B24" i="1"/>
  <c r="B23" i="1" s="1"/>
  <c r="C24" i="1"/>
  <c r="E24" i="1"/>
  <c r="B25" i="1"/>
  <c r="C25" i="1"/>
  <c r="B26" i="1"/>
  <c r="C26" i="1"/>
  <c r="E26" i="1"/>
  <c r="B27" i="1"/>
  <c r="C27" i="1"/>
  <c r="E27" i="1"/>
  <c r="C29" i="1"/>
  <c r="E29" i="1"/>
  <c r="B30" i="1"/>
  <c r="C30" i="1"/>
  <c r="E30" i="1"/>
  <c r="B33" i="1"/>
  <c r="C33" i="1"/>
  <c r="B34" i="1"/>
  <c r="C34" i="1"/>
  <c r="E34" i="1"/>
  <c r="B35" i="1"/>
  <c r="C35" i="1"/>
  <c r="E35" i="1"/>
  <c r="B37" i="1"/>
  <c r="C37" i="1"/>
  <c r="C23" i="1" l="1"/>
</calcChain>
</file>

<file path=xl/sharedStrings.xml><?xml version="1.0" encoding="utf-8"?>
<sst xmlns="http://schemas.openxmlformats.org/spreadsheetml/2006/main" count="50" uniqueCount="24">
  <si>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</si>
  <si>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</si>
  <si>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</si>
  <si>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</si>
  <si>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</si>
  <si>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</si>
  <si>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</si>
  <si>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</si>
  <si>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</si>
  <si>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</si>
  <si>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</si>
  <si>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</si>
  <si>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</si>
  <si>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</si>
  <si>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</si>
  <si>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</si>
  <si>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</si>
  <si>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</si>
  <si>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ระดับการศึกษาที่สำเร็จ</t>
  </si>
  <si>
    <t>ไตรมาสที่ 1</t>
  </si>
  <si>
    <t>ไตรมาสที่ 2</t>
  </si>
  <si>
    <t>ไตรมาสที่ 3</t>
  </si>
  <si>
    <t>ไตรมาสที่ 4</t>
  </si>
  <si>
    <t>ตารางที่ 7  จำนวนและร้อยละของผู้มีงานทำ จำแนกตามระดับการศึกษาที่สำเร็จ จังหวัดชลบุรี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</si>
</sst>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5" width="14.28515625" style="1" customWidth="1"/>
    <col min="6" max="6" width="5.28515625" style="1" customWidth="1"/>
    <col min="7" max="7" width="9.140625" style="1"/>
    <col min="8" max="8" width="9.28515625" style="1" customWidth="1"/>
    <col min="9" max="16384" width="9.140625" style="1"/>
  </cols>
  <sheetData>
    <row r="1" spans="1:13" s="2" customFormat="1" ht="30" customHeight="1" x14ac:dyDescent="0.55000000000000004">
      <c r="A1" s="37" t="s">
        <v>23</v>
      </c>
      <c r="B1" s="37"/>
      <c r="C1" s="37"/>
      <c r="D1" s="37"/>
      <c r="E1" s="37"/>
      <c r="F1" s="37"/>
      <c r="G1" s="36"/>
      <c r="H1" s="36"/>
    </row>
    <row r="2" spans="1:13" s="2" customFormat="1" ht="15" customHeight="1" x14ac:dyDescent="0.55000000000000004">
      <c r="B2" s="26"/>
      <c r="C2" s="26"/>
      <c r="D2" s="26"/>
      <c r="E2" s="26"/>
      <c r="F2" s="36"/>
      <c r="G2" s="36"/>
      <c r="H2" s="36"/>
    </row>
    <row r="3" spans="1:13" ht="4.5" customHeight="1" x14ac:dyDescent="0.55000000000000004">
      <c r="F3" s="35"/>
    </row>
    <row r="4" spans="1:13" s="30" customFormat="1" ht="24.95" customHeight="1" x14ac:dyDescent="0.5">
      <c r="A4" s="41" t="s">
        <v>18</v>
      </c>
      <c r="B4" s="39" t="s">
        <v>17</v>
      </c>
      <c r="C4" s="39"/>
      <c r="D4" s="39"/>
      <c r="E4" s="39"/>
      <c r="F4" s="34"/>
    </row>
    <row r="5" spans="1:13" s="30" customFormat="1" ht="29.25" customHeight="1" x14ac:dyDescent="0.5">
      <c r="A5" s="42"/>
      <c r="B5" s="38" t="s">
        <v>19</v>
      </c>
      <c r="C5" s="33" t="s">
        <v>20</v>
      </c>
      <c r="D5" s="33" t="s">
        <v>21</v>
      </c>
      <c r="E5" s="33" t="s">
        <v>22</v>
      </c>
      <c r="F5" s="32"/>
      <c r="G5" s="19"/>
      <c r="H5" s="19"/>
      <c r="M5" s="31"/>
    </row>
    <row r="6" spans="1:13" s="20" customFormat="1" ht="24.95" customHeight="1" x14ac:dyDescent="0.5">
      <c r="A6" s="29" t="s">
        <v>15</v>
      </c>
      <c r="B6" s="28">
        <v>1042319.8</v>
      </c>
      <c r="C6" s="28">
        <v>1053492.19</v>
      </c>
      <c r="D6" s="28">
        <v>1032423.83</v>
      </c>
      <c r="E6" s="28">
        <v>1025775.28</v>
      </c>
      <c r="F6" s="24"/>
      <c r="G6" s="24"/>
      <c r="H6" s="24"/>
    </row>
    <row r="7" spans="1:13" s="20" customFormat="1" ht="20.25" customHeight="1" x14ac:dyDescent="0.5">
      <c r="A7" s="17" t="s">
        <v>14</v>
      </c>
      <c r="B7" s="23">
        <v>31071.54</v>
      </c>
      <c r="C7" s="23">
        <v>46956.76</v>
      </c>
      <c r="D7" s="23">
        <v>20906.5</v>
      </c>
      <c r="E7" s="23">
        <v>30776.44</v>
      </c>
      <c r="F7" s="21"/>
      <c r="G7" s="27"/>
      <c r="H7" s="27"/>
      <c r="I7" s="27"/>
    </row>
    <row r="8" spans="1:13" s="20" customFormat="1" ht="20.25" customHeight="1" x14ac:dyDescent="0.5">
      <c r="A8" s="3" t="s">
        <v>13</v>
      </c>
      <c r="B8" s="23">
        <v>109049.04</v>
      </c>
      <c r="C8" s="23">
        <v>113485.65</v>
      </c>
      <c r="D8" s="23">
        <v>120392.98</v>
      </c>
      <c r="E8" s="23">
        <v>89744</v>
      </c>
      <c r="F8" s="21"/>
    </row>
    <row r="9" spans="1:13" s="20" customFormat="1" ht="20.25" customHeight="1" x14ac:dyDescent="0.5">
      <c r="A9" s="14" t="s">
        <v>12</v>
      </c>
      <c r="B9" s="23">
        <v>161547.88</v>
      </c>
      <c r="C9" s="23">
        <v>169537.63</v>
      </c>
      <c r="D9" s="23">
        <v>171191.33</v>
      </c>
      <c r="E9" s="23">
        <v>166622.42000000001</v>
      </c>
      <c r="F9" s="21"/>
    </row>
    <row r="10" spans="1:13" s="20" customFormat="1" ht="20.25" customHeight="1" x14ac:dyDescent="0.5">
      <c r="A10" s="14" t="s">
        <v>11</v>
      </c>
      <c r="B10" s="23">
        <v>239622.96</v>
      </c>
      <c r="C10" s="23">
        <v>238615.7</v>
      </c>
      <c r="D10" s="23">
        <v>238682.33</v>
      </c>
      <c r="E10" s="23">
        <v>236358.99</v>
      </c>
      <c r="F10" s="21"/>
      <c r="H10" s="3"/>
      <c r="I10" s="3"/>
      <c r="J10" s="3"/>
      <c r="K10" s="3"/>
      <c r="L10" s="3"/>
    </row>
    <row r="11" spans="1:13" s="3" customFormat="1" ht="20.25" customHeight="1" x14ac:dyDescent="0.5">
      <c r="A11" s="3" t="s">
        <v>10</v>
      </c>
      <c r="B11" s="26">
        <v>212070.96</v>
      </c>
      <c r="C11" s="26">
        <v>218219.26</v>
      </c>
      <c r="D11" s="26">
        <v>223312.78000000003</v>
      </c>
      <c r="E11" s="26">
        <v>208653.05000000002</v>
      </c>
      <c r="F11" s="25"/>
    </row>
    <row r="12" spans="1:13" s="3" customFormat="1" ht="20.25" customHeight="1" x14ac:dyDescent="0.5">
      <c r="A12" s="13" t="s">
        <v>9</v>
      </c>
      <c r="B12" s="23">
        <v>162363.65</v>
      </c>
      <c r="C12" s="23">
        <v>173714.1</v>
      </c>
      <c r="D12" s="23">
        <v>172245.39</v>
      </c>
      <c r="E12" s="23">
        <v>163453.64000000001</v>
      </c>
      <c r="F12" s="15"/>
    </row>
    <row r="13" spans="1:13" s="3" customFormat="1" ht="20.25" customHeight="1" x14ac:dyDescent="0.5">
      <c r="A13" s="13" t="s">
        <v>8</v>
      </c>
      <c r="B13" s="23">
        <v>49707.31</v>
      </c>
      <c r="C13" s="23">
        <v>44505.16</v>
      </c>
      <c r="D13" s="23">
        <v>51067.39</v>
      </c>
      <c r="E13" s="23">
        <v>44575.53</v>
      </c>
    </row>
    <row r="14" spans="1:13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23">
        <v>623.88</v>
      </c>
      <c r="F14" s="15"/>
      <c r="G14" s="15"/>
      <c r="H14" s="15"/>
    </row>
    <row r="15" spans="1:13" s="3" customFormat="1" ht="20.25" customHeight="1" x14ac:dyDescent="0.5">
      <c r="A15" s="3" t="s">
        <v>6</v>
      </c>
      <c r="B15" s="23">
        <v>277850.08</v>
      </c>
      <c r="C15" s="23">
        <v>252801.58</v>
      </c>
      <c r="D15" s="23">
        <v>238826.76</v>
      </c>
      <c r="E15" s="23">
        <v>260262.77</v>
      </c>
      <c r="F15" s="15"/>
      <c r="G15" s="15"/>
      <c r="H15" s="15"/>
    </row>
    <row r="16" spans="1:13" s="20" customFormat="1" ht="20.25" customHeight="1" x14ac:dyDescent="0.5">
      <c r="A16" s="10" t="s">
        <v>5</v>
      </c>
      <c r="B16" s="23">
        <v>178571.29</v>
      </c>
      <c r="C16" s="23">
        <v>141990.93</v>
      </c>
      <c r="D16" s="23">
        <v>126041.7</v>
      </c>
      <c r="E16" s="23">
        <v>164544.09</v>
      </c>
      <c r="F16" s="24"/>
      <c r="G16" s="24"/>
      <c r="H16" s="24"/>
    </row>
    <row r="17" spans="1:14" s="20" customFormat="1" ht="20.25" customHeight="1" x14ac:dyDescent="0.5">
      <c r="A17" s="10" t="s">
        <v>4</v>
      </c>
      <c r="B17" s="23">
        <v>83858.91</v>
      </c>
      <c r="C17" s="23">
        <v>97939.8</v>
      </c>
      <c r="D17" s="23">
        <v>99699.21</v>
      </c>
      <c r="E17" s="23">
        <v>79283.58</v>
      </c>
      <c r="F17" s="21"/>
    </row>
    <row r="18" spans="1:14" s="20" customFormat="1" ht="20.25" customHeight="1" x14ac:dyDescent="0.5">
      <c r="A18" s="10" t="s">
        <v>3</v>
      </c>
      <c r="B18" s="23">
        <v>15419.88</v>
      </c>
      <c r="C18" s="23">
        <v>12870.85</v>
      </c>
      <c r="D18" s="23">
        <v>13085.85</v>
      </c>
      <c r="E18" s="23">
        <v>16435.099999999999</v>
      </c>
      <c r="F18" s="21"/>
    </row>
    <row r="19" spans="1:14" s="20" customFormat="1" ht="20.25" customHeight="1" x14ac:dyDescent="0.5">
      <c r="A19" s="10" t="s">
        <v>2</v>
      </c>
      <c r="B19" s="23" t="s">
        <v>1</v>
      </c>
      <c r="C19" s="23" t="s">
        <v>1</v>
      </c>
      <c r="D19" s="23" t="s">
        <v>1</v>
      </c>
      <c r="E19" s="23">
        <v>7226.26</v>
      </c>
      <c r="F19" s="21"/>
    </row>
    <row r="20" spans="1:14" s="20" customFormat="1" ht="20.25" customHeight="1" x14ac:dyDescent="0.5">
      <c r="A20" s="10" t="s">
        <v>0</v>
      </c>
      <c r="B20" s="23">
        <v>11107.34</v>
      </c>
      <c r="C20" s="23">
        <v>13875.62</v>
      </c>
      <c r="D20" s="23">
        <v>19111.150000000001</v>
      </c>
      <c r="E20" s="23">
        <v>26131.34</v>
      </c>
      <c r="F20" s="21"/>
    </row>
    <row r="21" spans="1:14" s="20" customFormat="1" ht="4.5" customHeight="1" x14ac:dyDescent="0.5">
      <c r="A21" s="13"/>
      <c r="B21" s="22"/>
      <c r="C21" s="22"/>
      <c r="D21" s="22"/>
      <c r="E21" s="22"/>
      <c r="F21" s="21"/>
      <c r="H21" s="3"/>
      <c r="I21" s="3"/>
      <c r="J21" s="3"/>
      <c r="K21" s="3"/>
      <c r="L21" s="3"/>
    </row>
    <row r="22" spans="1:14" s="3" customFormat="1" ht="24.75" customHeight="1" x14ac:dyDescent="0.5">
      <c r="B22" s="40" t="s">
        <v>16</v>
      </c>
      <c r="C22" s="40"/>
      <c r="D22" s="40"/>
      <c r="E22" s="40"/>
      <c r="F22" s="15"/>
    </row>
    <row r="23" spans="1:14" s="3" customFormat="1" ht="24.95" customHeight="1" x14ac:dyDescent="0.5">
      <c r="A23" s="19" t="s">
        <v>15</v>
      </c>
      <c r="B23" s="18">
        <f>SUM(B24:B28,B32,B37)</f>
        <v>99.983106405538862</v>
      </c>
      <c r="C23" s="18">
        <f>SUM(C24:C28,C32,C37)</f>
        <v>100.00000094922393</v>
      </c>
      <c r="D23" s="18">
        <f>SUM(D24:D28,D32,D37)</f>
        <v>100.00000000000001</v>
      </c>
      <c r="E23" s="18">
        <f>SUM(E24:E28,E32,E36:E37)</f>
        <v>100.02363204697231</v>
      </c>
      <c r="F23" s="15"/>
      <c r="G23" s="12"/>
      <c r="H23" s="12"/>
      <c r="I23" s="12"/>
    </row>
    <row r="24" spans="1:14" s="3" customFormat="1" ht="20.25" customHeight="1" x14ac:dyDescent="0.5">
      <c r="A24" s="17" t="s">
        <v>14</v>
      </c>
      <c r="B24" s="9">
        <f>B7*100/B6</f>
        <v>2.9809987299483325</v>
      </c>
      <c r="C24" s="9">
        <f>C7*100/C6</f>
        <v>4.4572480409180821</v>
      </c>
      <c r="D24" s="9">
        <f>D7*100/D6</f>
        <v>2.0249920035263038</v>
      </c>
      <c r="E24" s="9">
        <f>E7*100/E6</f>
        <v>3.0003101653999695</v>
      </c>
      <c r="G24" s="12"/>
      <c r="H24" s="11"/>
      <c r="I24" s="11"/>
      <c r="J24" s="11"/>
      <c r="K24" s="11"/>
      <c r="L24" s="11"/>
      <c r="M24" s="11"/>
      <c r="N24" s="11"/>
    </row>
    <row r="25" spans="1:14" s="3" customFormat="1" ht="20.25" customHeight="1" x14ac:dyDescent="0.5">
      <c r="A25" s="3" t="s">
        <v>13</v>
      </c>
      <c r="B25" s="9">
        <f>B8*100/B6</f>
        <v>10.46214798951339</v>
      </c>
      <c r="C25" s="9">
        <f>C8*100/C6</f>
        <v>10.772329503458398</v>
      </c>
      <c r="D25" s="9">
        <f>D8*100/D6</f>
        <v>11.661197320484167</v>
      </c>
      <c r="E25" s="9">
        <v>8.76</v>
      </c>
      <c r="F25" s="15"/>
      <c r="G25" s="16"/>
      <c r="H25" s="15"/>
      <c r="I25" s="11"/>
      <c r="J25" s="12"/>
    </row>
    <row r="26" spans="1:14" s="3" customFormat="1" ht="20.25" customHeight="1" x14ac:dyDescent="0.5">
      <c r="A26" s="14" t="s">
        <v>12</v>
      </c>
      <c r="B26" s="9">
        <f>B9*100/B6</f>
        <v>15.498878559152383</v>
      </c>
      <c r="C26" s="9">
        <f>C9*100/C6</f>
        <v>16.092917594386723</v>
      </c>
      <c r="D26" s="9">
        <f>D9*100/D6</f>
        <v>16.581497348816523</v>
      </c>
      <c r="E26" s="9">
        <f>E9*100/E6</f>
        <v>16.243559700522322</v>
      </c>
      <c r="G26" s="12"/>
    </row>
    <row r="27" spans="1:14" s="3" customFormat="1" ht="20.25" customHeight="1" x14ac:dyDescent="0.5">
      <c r="A27" s="14" t="s">
        <v>11</v>
      </c>
      <c r="B27" s="9">
        <f>B10*100/B6</f>
        <v>22.989389628787631</v>
      </c>
      <c r="C27" s="9">
        <f>C10*100/C6</f>
        <v>22.649973323485199</v>
      </c>
      <c r="D27" s="9">
        <f>D10*100/D6</f>
        <v>23.118638205009276</v>
      </c>
      <c r="E27" s="9">
        <f>E10*100/E6</f>
        <v>23.041985375198358</v>
      </c>
      <c r="G27" s="12"/>
      <c r="J27" s="12"/>
    </row>
    <row r="28" spans="1:14" s="3" customFormat="1" ht="20.25" customHeight="1" x14ac:dyDescent="0.5">
      <c r="A28" s="3" t="s">
        <v>10</v>
      </c>
      <c r="B28" s="9">
        <f>B11*100/B6</f>
        <v>20.346055020733559</v>
      </c>
      <c r="C28" s="9">
        <f>C11*100/C6</f>
        <v>20.71389442384001</v>
      </c>
      <c r="D28" s="9">
        <f>D11*100/D6</f>
        <v>21.629952109881078</v>
      </c>
      <c r="E28" s="9">
        <f>E11*100/E6</f>
        <v>20.341009777502144</v>
      </c>
      <c r="G28" s="12"/>
      <c r="H28" s="12"/>
      <c r="I28" s="12"/>
    </row>
    <row r="29" spans="1:14" s="3" customFormat="1" ht="20.25" customHeight="1" x14ac:dyDescent="0.5">
      <c r="A29" s="13" t="s">
        <v>9</v>
      </c>
      <c r="B29" s="9">
        <v>15.54</v>
      </c>
      <c r="C29" s="9">
        <f>C12*100/C6</f>
        <v>16.489358122341656</v>
      </c>
      <c r="D29" s="9">
        <f>D12*100/D6</f>
        <v>16.683593016251862</v>
      </c>
      <c r="E29" s="9">
        <f>E12*100/E6</f>
        <v>15.934644086958306</v>
      </c>
      <c r="G29" s="12"/>
      <c r="J29" s="12"/>
      <c r="K29" s="12"/>
      <c r="L29" s="12"/>
      <c r="M29" s="12"/>
    </row>
    <row r="30" spans="1:14" s="3" customFormat="1" ht="20.25" customHeight="1" x14ac:dyDescent="0.5">
      <c r="A30" s="13" t="s">
        <v>8</v>
      </c>
      <c r="B30" s="9">
        <f>B13*100/B6</f>
        <v>4.7689116142665622</v>
      </c>
      <c r="C30" s="9">
        <f>C13*100/C6</f>
        <v>4.224536301498353</v>
      </c>
      <c r="D30" s="9">
        <f>D13*100/D6</f>
        <v>4.9463590936292121</v>
      </c>
      <c r="E30" s="9">
        <f>E13*100/E6</f>
        <v>4.3455453518045397</v>
      </c>
      <c r="G30" s="12"/>
      <c r="H30" s="11"/>
      <c r="J30" s="12"/>
    </row>
    <row r="31" spans="1:14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E31" s="9">
        <f>E14*100/E6</f>
        <v>6.0820338739299699E-2</v>
      </c>
      <c r="J31" s="12"/>
    </row>
    <row r="32" spans="1:14" s="3" customFormat="1" ht="20.25" customHeight="1" x14ac:dyDescent="0.5">
      <c r="A32" s="3" t="s">
        <v>6</v>
      </c>
      <c r="B32" s="9">
        <v>26.64</v>
      </c>
      <c r="C32" s="9">
        <f>C15*100/C6</f>
        <v>23.996531004183336</v>
      </c>
      <c r="D32" s="9">
        <f>D15*100/D6</f>
        <v>23.132627614765539</v>
      </c>
      <c r="E32" s="9">
        <f>E15*100/E6</f>
        <v>25.372298891819657</v>
      </c>
      <c r="G32" s="12"/>
      <c r="H32" s="12"/>
      <c r="I32" s="12"/>
    </row>
    <row r="33" spans="1:10" s="3" customFormat="1" ht="20.25" customHeight="1" x14ac:dyDescent="0.5">
      <c r="A33" s="10" t="s">
        <v>5</v>
      </c>
      <c r="B33" s="9">
        <f>B16*100/B6</f>
        <v>17.132101875067516</v>
      </c>
      <c r="C33" s="9">
        <f>C16*100/C6</f>
        <v>13.478118902808383</v>
      </c>
      <c r="D33" s="9">
        <f>D16*100/D6</f>
        <v>12.208329209138848</v>
      </c>
      <c r="E33" s="9">
        <v>16.05</v>
      </c>
    </row>
    <row r="34" spans="1:10" s="3" customFormat="1" ht="20.25" customHeight="1" x14ac:dyDescent="0.5">
      <c r="A34" s="10" t="s">
        <v>4</v>
      </c>
      <c r="B34" s="9">
        <f>B17*100/B6</f>
        <v>8.0454108230506609</v>
      </c>
      <c r="C34" s="9">
        <f>C17*100/C6</f>
        <v>9.2966802155410377</v>
      </c>
      <c r="D34" s="9">
        <v>9.64</v>
      </c>
      <c r="E34" s="9">
        <f>E17*100/E6</f>
        <v>7.7291373213829058</v>
      </c>
    </row>
    <row r="35" spans="1:10" s="3" customFormat="1" ht="20.25" customHeight="1" x14ac:dyDescent="0.5">
      <c r="A35" s="10" t="s">
        <v>3</v>
      </c>
      <c r="B35" s="9">
        <f>B18*100/B6</f>
        <v>1.4793808963429458</v>
      </c>
      <c r="C35" s="9">
        <f>C18*100/C6</f>
        <v>1.2217318858339141</v>
      </c>
      <c r="D35" s="9">
        <f>D18*100/D6</f>
        <v>1.267488178764723</v>
      </c>
      <c r="E35" s="9">
        <f>E18*100/E6</f>
        <v>1.6022125235850875</v>
      </c>
      <c r="G35" s="12"/>
    </row>
    <row r="36" spans="1:10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  <c r="E36" s="9">
        <f>E19*100/E6</f>
        <v>0.70446813652986451</v>
      </c>
      <c r="H36" s="11"/>
      <c r="I36" s="11"/>
      <c r="J36" s="11"/>
    </row>
    <row r="37" spans="1:10" s="3" customFormat="1" ht="20.25" customHeight="1" x14ac:dyDescent="0.5">
      <c r="A37" s="10" t="s">
        <v>0</v>
      </c>
      <c r="B37" s="9">
        <f>B20*100/B6</f>
        <v>1.065636477403576</v>
      </c>
      <c r="C37" s="9">
        <f>C20*100/C6</f>
        <v>1.3171070589521885</v>
      </c>
      <c r="D37" s="9">
        <f>D20*100/D6</f>
        <v>1.8510953975171227</v>
      </c>
      <c r="E37" s="9">
        <v>2.56</v>
      </c>
    </row>
    <row r="38" spans="1:10" s="3" customFormat="1" ht="20.25" customHeight="1" x14ac:dyDescent="0.5">
      <c r="A38" s="8"/>
      <c r="B38" s="7"/>
      <c r="C38" s="6"/>
      <c r="D38" s="6"/>
      <c r="E38" s="5"/>
      <c r="F38" s="4"/>
    </row>
    <row r="39" spans="1:10" ht="3" customHeight="1" x14ac:dyDescent="0.55000000000000004">
      <c r="A39" s="3"/>
    </row>
    <row r="40" spans="1:10" ht="26.25" customHeight="1" x14ac:dyDescent="0.55000000000000004">
      <c r="A40" s="3"/>
    </row>
  </sheetData>
  <mergeCells count="3">
    <mergeCell ref="B4:E4"/>
    <mergeCell ref="B22:E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2017-10-06T03:24:44Z</dcterms:modified>
</cp:coreProperties>
</file>