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8100" yWindow="-195" windowWidth="12180" windowHeight="8265" tabRatio="846"/>
  </bookViews>
  <sheets>
    <sheet name="T-9.7_Y" sheetId="23" r:id="rId1"/>
  </sheets>
  <definedNames>
    <definedName name="_xlnm.Print_Area" localSheetId="0">'T-9.7_Y'!$A$1:$K$26</definedName>
  </definedNames>
  <calcPr calcId="125725"/>
</workbook>
</file>

<file path=xl/calcChain.xml><?xml version="1.0" encoding="utf-8"?>
<calcChain xmlns="http://schemas.openxmlformats.org/spreadsheetml/2006/main">
  <c r="H7" i="23"/>
  <c r="H9"/>
  <c r="G6"/>
  <c r="H14"/>
  <c r="H15"/>
  <c r="H16"/>
  <c r="H17"/>
  <c r="H18"/>
  <c r="H19"/>
  <c r="H20"/>
  <c r="H21"/>
  <c r="H22"/>
  <c r="H8"/>
  <c r="H10"/>
  <c r="H11"/>
  <c r="H12"/>
  <c r="H13"/>
  <c r="F6"/>
  <c r="E6"/>
  <c r="H6" l="1"/>
</calcChain>
</file>

<file path=xl/sharedStrings.xml><?xml version="1.0" encoding="utf-8"?>
<sst xmlns="http://schemas.openxmlformats.org/spreadsheetml/2006/main" count="52" uniqueCount="51">
  <si>
    <t>ตาราง</t>
  </si>
  <si>
    <t>Total</t>
  </si>
  <si>
    <t>เนื้อที่เก็บเกี่ยว (ไร่)</t>
  </si>
  <si>
    <t>ผลผลิต (ตัน)</t>
  </si>
  <si>
    <t>ผลผลิตเฉลี่ยต่อไร่ (กก.)</t>
  </si>
  <si>
    <t>Yield per rai (kgs.)</t>
  </si>
  <si>
    <t>Production (tons)</t>
  </si>
  <si>
    <t>ชนิดของพืชผัก</t>
  </si>
  <si>
    <t>Type of vegetable crops</t>
  </si>
  <si>
    <t>รวมยอด</t>
  </si>
  <si>
    <t>กระเทียม</t>
  </si>
  <si>
    <t>ขิง</t>
  </si>
  <si>
    <t>ข้าวโพดหวาน</t>
  </si>
  <si>
    <t>คะน้า</t>
  </si>
  <si>
    <t>ต้นหอม ( หอมแบ่ง )</t>
  </si>
  <si>
    <t>แตงกวา</t>
  </si>
  <si>
    <t>ถั่วฝักยาว</t>
  </si>
  <si>
    <t>ผักกาดกวางตุ้ง</t>
  </si>
  <si>
    <t>ผักกาดหอม ( สลัด )</t>
  </si>
  <si>
    <t>ผักชี</t>
  </si>
  <si>
    <t>พริกขี้หนูเม็ดเล็ก</t>
  </si>
  <si>
    <t>พริกขี้หนูเม็ดใหญ่</t>
  </si>
  <si>
    <t>พริกใหญ่</t>
  </si>
  <si>
    <t>มะเขือเทศบริโภคสด</t>
  </si>
  <si>
    <t>Garlic</t>
  </si>
  <si>
    <t>Cabbage</t>
  </si>
  <si>
    <t>Ginger</t>
  </si>
  <si>
    <t>Sweet corn</t>
  </si>
  <si>
    <t>Baby corn</t>
  </si>
  <si>
    <t>Spring onion</t>
  </si>
  <si>
    <t>Cucumber</t>
  </si>
  <si>
    <t>Yard long bean</t>
  </si>
  <si>
    <t>Pakchoi</t>
  </si>
  <si>
    <t>Chinese cabbage</t>
  </si>
  <si>
    <t>Coriander</t>
  </si>
  <si>
    <t>Bird pepper</t>
  </si>
  <si>
    <t>Chilli pepper</t>
  </si>
  <si>
    <t>Sweet / Bell pepper</t>
  </si>
  <si>
    <t>กะหล่ำปลี</t>
  </si>
  <si>
    <t>ที่มา :</t>
  </si>
  <si>
    <t>Source :</t>
  </si>
  <si>
    <t xml:space="preserve">สำนักงานเกษตรจังหวัดเลย  </t>
  </si>
  <si>
    <t>Loei Provincial Agricultural Extension Office</t>
  </si>
  <si>
    <t xml:space="preserve">Chinese Kale </t>
  </si>
  <si>
    <t>ข้าวโพดฝักอ่อน</t>
  </si>
  <si>
    <t>Table</t>
  </si>
  <si>
    <t>Planted area (rais)</t>
  </si>
  <si>
    <t>Harvested area (rais)</t>
  </si>
  <si>
    <t>เนื้อที่เพาะปลูก (ไร่)</t>
  </si>
  <si>
    <t>เนื้อที่เพาะปลูกพืชผัก เนื้อที่เก็บเกี่ยว ผลผลิต และผลผลิตเฉลี่ยต่อไร่ จำแนกตามชนิดพืชผัก ปีเพาะปลูก 2556/2557</t>
  </si>
  <si>
    <t>Planted Area of Vegetable Crops, Harvested Area, Production and Yield per Rai by Type of Vegetable Crops: Crop Year 2013/2014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</si>
</sst>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91" formatCode="_-#,##0_-;\-#,##0_-;_-\ &quot;-&quot;_-;_-@_-"/>
    <numFmt numFmtId="192" formatCode="_-#,##0.0_-;\-#,##0.0_-;_-\ &quot;-&quot;_-;_-@_-"/>
  </numFmts>
  <fonts count="15">
    <font>
      <sz val="14"/>
      <name val="Cordia New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b/>
      <sz val="14"/>
      <name val="AngsanaUPC"/>
      <family val="1"/>
      <charset val="222"/>
    </font>
    <font>
      <sz val="12"/>
      <name val="AngsanaUPC"/>
      <family val="1"/>
      <charset val="222"/>
    </font>
    <font>
      <b/>
      <sz val="12"/>
      <name val="AngsanaUPC"/>
      <family val="1"/>
      <charset val="222"/>
    </font>
    <font>
      <sz val="11"/>
      <name val="AngsanaUPC"/>
      <family val="1"/>
      <charset val="22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</cellStyleXfs>
  <cellXfs count="54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3" fillId="0" borderId="0" xfId="0" applyFont="1" applyBorder="1"/>
    <xf numFmtId="0" fontId="4" fillId="0" borderId="0" xfId="0" applyFont="1"/>
    <xf numFmtId="0" fontId="5" fillId="0" borderId="0" xfId="0" applyFont="1" applyBorder="1"/>
    <xf numFmtId="0" fontId="9" fillId="0" borderId="0" xfId="0" applyFont="1"/>
    <xf numFmtId="0" fontId="9" fillId="0" borderId="0" xfId="0" applyFont="1" applyAlignment="1">
      <alignment horizontal="center"/>
    </xf>
    <xf numFmtId="0" fontId="11" fillId="0" borderId="0" xfId="0" applyFont="1" applyBorder="1"/>
    <xf numFmtId="0" fontId="10" fillId="0" borderId="0" xfId="0" applyFont="1"/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Border="1"/>
    <xf numFmtId="0" fontId="11" fillId="0" borderId="2" xfId="0" applyFont="1" applyBorder="1"/>
    <xf numFmtId="0" fontId="11" fillId="0" borderId="5" xfId="0" applyFont="1" applyBorder="1"/>
    <xf numFmtId="0" fontId="11" fillId="0" borderId="6" xfId="0" applyFont="1" applyBorder="1"/>
    <xf numFmtId="0" fontId="11" fillId="0" borderId="8" xfId="0" applyFont="1" applyBorder="1"/>
    <xf numFmtId="0" fontId="11" fillId="0" borderId="7" xfId="0" applyFont="1" applyBorder="1"/>
    <xf numFmtId="0" fontId="11" fillId="0" borderId="0" xfId="0" applyFont="1"/>
    <xf numFmtId="0" fontId="13" fillId="0" borderId="0" xfId="0" applyFont="1"/>
    <xf numFmtId="0" fontId="13" fillId="0" borderId="0" xfId="0" applyFont="1" applyBorder="1"/>
    <xf numFmtId="0" fontId="9" fillId="0" borderId="0" xfId="0" applyFont="1" applyBorder="1"/>
    <xf numFmtId="0" fontId="10" fillId="0" borderId="6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4" fillId="0" borderId="0" xfId="0" applyFont="1" applyBorder="1" applyAlignment="1">
      <alignment vertical="center"/>
    </xf>
    <xf numFmtId="0" fontId="14" fillId="0" borderId="0" xfId="0" applyFont="1"/>
    <xf numFmtId="0" fontId="14" fillId="0" borderId="0" xfId="0" applyFont="1" applyBorder="1"/>
    <xf numFmtId="0" fontId="14" fillId="0" borderId="0" xfId="0" applyFont="1" applyAlignment="1">
      <alignment vertic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Border="1"/>
    <xf numFmtId="0" fontId="10" fillId="0" borderId="0" xfId="0" applyFont="1" applyBorder="1" applyAlignment="1">
      <alignment horizontal="left" indent="3"/>
    </xf>
    <xf numFmtId="0" fontId="10" fillId="0" borderId="0" xfId="0" applyFont="1" applyBorder="1" applyAlignment="1">
      <alignment horizontal="left" vertical="center" indent="3"/>
    </xf>
    <xf numFmtId="0" fontId="10" fillId="0" borderId="0" xfId="0" applyFont="1" applyAlignment="1">
      <alignment horizontal="left" vertical="center" indent="3"/>
    </xf>
    <xf numFmtId="0" fontId="12" fillId="0" borderId="0" xfId="0" applyFont="1" applyBorder="1" applyAlignment="1">
      <alignment horizontal="left" indent="3"/>
    </xf>
    <xf numFmtId="0" fontId="11" fillId="0" borderId="0" xfId="0" applyFont="1" applyBorder="1" applyAlignment="1">
      <alignment horizontal="left" indent="3"/>
    </xf>
    <xf numFmtId="0" fontId="14" fillId="0" borderId="0" xfId="0" applyFont="1" applyAlignment="1">
      <alignment horizontal="right"/>
    </xf>
    <xf numFmtId="192" fontId="10" fillId="0" borderId="4" xfId="0" applyNumberFormat="1" applyFont="1" applyBorder="1" applyAlignment="1">
      <alignment horizontal="right" vertical="center" indent="4"/>
    </xf>
    <xf numFmtId="191" fontId="10" fillId="0" borderId="4" xfId="0" applyNumberFormat="1" applyFont="1" applyBorder="1" applyAlignment="1">
      <alignment horizontal="right" vertical="center" indent="4"/>
    </xf>
    <xf numFmtId="191" fontId="12" fillId="0" borderId="10" xfId="0" applyNumberFormat="1" applyFont="1" applyBorder="1" applyAlignment="1">
      <alignment horizontal="right" vertical="center" indent="4"/>
    </xf>
    <xf numFmtId="192" fontId="12" fillId="0" borderId="9" xfId="0" applyNumberFormat="1" applyFont="1" applyBorder="1" applyAlignment="1">
      <alignment horizontal="right" vertical="center" indent="4"/>
    </xf>
    <xf numFmtId="192" fontId="12" fillId="0" borderId="10" xfId="0" applyNumberFormat="1" applyFont="1" applyBorder="1" applyAlignment="1">
      <alignment horizontal="right" vertical="center" indent="4"/>
    </xf>
    <xf numFmtId="192" fontId="10" fillId="0" borderId="3" xfId="0" applyNumberFormat="1" applyFont="1" applyBorder="1" applyAlignment="1">
      <alignment horizontal="right" vertical="center" indent="4"/>
    </xf>
    <xf numFmtId="0" fontId="10" fillId="0" borderId="8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</cellXfs>
  <cellStyles count="4">
    <cellStyle name="Normal 2" xfId="1"/>
    <cellStyle name="เครื่องหมายจุลภาค 2" xfId="2"/>
    <cellStyle name="ปกติ" xfId="0" builtinId="0"/>
    <cellStyle name="ปกติ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K28"/>
  <sheetViews>
    <sheetView showGridLines="0" tabSelected="1" view="pageBreakPreview" zoomScale="106" zoomScaleNormal="90" zoomScaleSheetLayoutView="106" workbookViewId="0">
      <selection activeCell="H6" sqref="H6"/>
    </sheetView>
  </sheetViews>
  <sheetFormatPr defaultRowHeight="21"/>
  <cols>
    <col min="1" max="1" width="1.7109375" style="19" customWidth="1"/>
    <col min="2" max="2" width="6" style="19" customWidth="1"/>
    <col min="3" max="3" width="4.7109375" style="19" customWidth="1"/>
    <col min="4" max="4" width="20.42578125" style="19" customWidth="1"/>
    <col min="5" max="8" width="19.5703125" style="19" customWidth="1"/>
    <col min="9" max="9" width="1.42578125" style="19" customWidth="1"/>
    <col min="10" max="10" width="29.7109375" style="19" customWidth="1"/>
    <col min="11" max="11" width="7.28515625" style="8" customWidth="1"/>
    <col min="12" max="16384" width="9.140625" style="1"/>
  </cols>
  <sheetData>
    <row r="1" spans="1:11" s="3" customFormat="1">
      <c r="A1" s="6"/>
      <c r="B1" s="6" t="s">
        <v>0</v>
      </c>
      <c r="C1" s="7">
        <v>9.6999999999999993</v>
      </c>
      <c r="D1" s="6" t="s">
        <v>49</v>
      </c>
      <c r="E1" s="6"/>
      <c r="F1" s="6"/>
      <c r="G1" s="6"/>
      <c r="H1" s="6"/>
      <c r="I1" s="19"/>
      <c r="J1" s="19"/>
      <c r="K1" s="22"/>
    </row>
    <row r="2" spans="1:11" s="3" customFormat="1" ht="19.5" customHeight="1">
      <c r="A2" s="6"/>
      <c r="B2" s="6" t="s">
        <v>45</v>
      </c>
      <c r="C2" s="7">
        <v>9.6999999999999993</v>
      </c>
      <c r="D2" s="6" t="s">
        <v>50</v>
      </c>
      <c r="E2" s="6"/>
      <c r="F2" s="6"/>
      <c r="G2" s="6"/>
      <c r="H2" s="6"/>
      <c r="I2" s="19"/>
      <c r="J2" s="19"/>
      <c r="K2" s="22"/>
    </row>
    <row r="3" spans="1:11" ht="6" customHeight="1">
      <c r="A3" s="8"/>
      <c r="B3" s="8"/>
      <c r="C3" s="8"/>
      <c r="D3" s="8"/>
      <c r="E3" s="8"/>
      <c r="F3" s="8"/>
      <c r="G3" s="8"/>
      <c r="H3" s="8"/>
    </row>
    <row r="4" spans="1:11" s="4" customFormat="1" ht="27" customHeight="1">
      <c r="A4" s="50" t="s">
        <v>7</v>
      </c>
      <c r="B4" s="50"/>
      <c r="C4" s="50"/>
      <c r="D4" s="51"/>
      <c r="E4" s="24" t="s">
        <v>48</v>
      </c>
      <c r="F4" s="24" t="s">
        <v>2</v>
      </c>
      <c r="G4" s="30" t="s">
        <v>3</v>
      </c>
      <c r="H4" s="29" t="s">
        <v>4</v>
      </c>
      <c r="I4" s="52" t="s">
        <v>8</v>
      </c>
      <c r="J4" s="50"/>
      <c r="K4" s="9"/>
    </row>
    <row r="5" spans="1:11" s="4" customFormat="1" ht="27" customHeight="1">
      <c r="A5" s="46"/>
      <c r="B5" s="46"/>
      <c r="C5" s="46"/>
      <c r="D5" s="47"/>
      <c r="E5" s="10" t="s">
        <v>46</v>
      </c>
      <c r="F5" s="10" t="s">
        <v>47</v>
      </c>
      <c r="G5" s="23" t="s">
        <v>6</v>
      </c>
      <c r="H5" s="11" t="s">
        <v>5</v>
      </c>
      <c r="I5" s="45"/>
      <c r="J5" s="46"/>
      <c r="K5" s="9"/>
    </row>
    <row r="6" spans="1:11" s="4" customFormat="1" ht="27" customHeight="1">
      <c r="A6" s="48" t="s">
        <v>9</v>
      </c>
      <c r="B6" s="48"/>
      <c r="C6" s="48"/>
      <c r="D6" s="49"/>
      <c r="E6" s="41">
        <f>SUM(E7:E18)</f>
        <v>18261</v>
      </c>
      <c r="F6" s="41">
        <f t="shared" ref="F6" si="0">SUM(F7:F18)</f>
        <v>18261</v>
      </c>
      <c r="G6" s="43">
        <f>SUM(G7:G18)</f>
        <v>45419.5</v>
      </c>
      <c r="H6" s="42">
        <f>(G6/F6)*1000</f>
        <v>2487.2405673292806</v>
      </c>
      <c r="I6" s="53" t="s">
        <v>1</v>
      </c>
      <c r="J6" s="48"/>
      <c r="K6" s="9"/>
    </row>
    <row r="7" spans="1:11" s="5" customFormat="1" ht="21.75" customHeight="1">
      <c r="A7" s="12"/>
      <c r="B7" s="33" t="s">
        <v>10</v>
      </c>
      <c r="C7" s="36"/>
      <c r="D7" s="36"/>
      <c r="E7" s="40">
        <v>129</v>
      </c>
      <c r="F7" s="40">
        <v>129</v>
      </c>
      <c r="G7" s="44">
        <v>156.69999999999999</v>
      </c>
      <c r="H7" s="39">
        <f>(G7/F7)*1000</f>
        <v>1214.7286821705425</v>
      </c>
      <c r="I7" s="31"/>
      <c r="J7" s="34" t="s">
        <v>24</v>
      </c>
      <c r="K7" s="13"/>
    </row>
    <row r="8" spans="1:11" s="5" customFormat="1" ht="21.75" customHeight="1">
      <c r="A8" s="12"/>
      <c r="B8" s="33" t="s">
        <v>38</v>
      </c>
      <c r="C8" s="36"/>
      <c r="D8" s="36"/>
      <c r="E8" s="40">
        <v>2378</v>
      </c>
      <c r="F8" s="40">
        <v>2378</v>
      </c>
      <c r="G8" s="44">
        <v>4925.2</v>
      </c>
      <c r="H8" s="39">
        <f t="shared" ref="H8:H22" si="1">(G8/F8)*1000</f>
        <v>2071.1522287636667</v>
      </c>
      <c r="I8" s="31"/>
      <c r="J8" s="34" t="s">
        <v>25</v>
      </c>
      <c r="K8" s="13"/>
    </row>
    <row r="9" spans="1:11" s="5" customFormat="1" ht="21.75" customHeight="1">
      <c r="A9" s="12"/>
      <c r="B9" s="33" t="s">
        <v>11</v>
      </c>
      <c r="C9" s="36"/>
      <c r="D9" s="36"/>
      <c r="E9" s="40">
        <v>9145</v>
      </c>
      <c r="F9" s="40">
        <v>9145</v>
      </c>
      <c r="G9" s="44">
        <v>30957.9</v>
      </c>
      <c r="H9" s="39">
        <f>(G9/F9)*1000</f>
        <v>3385.2268999453258</v>
      </c>
      <c r="I9" s="31"/>
      <c r="J9" s="34" t="s">
        <v>26</v>
      </c>
      <c r="K9" s="13"/>
    </row>
    <row r="10" spans="1:11" s="5" customFormat="1" ht="21.75" customHeight="1">
      <c r="A10" s="12"/>
      <c r="B10" s="33" t="s">
        <v>12</v>
      </c>
      <c r="C10" s="36"/>
      <c r="D10" s="36"/>
      <c r="E10" s="40">
        <v>2654</v>
      </c>
      <c r="F10" s="40">
        <v>2654</v>
      </c>
      <c r="G10" s="44">
        <v>3219.5</v>
      </c>
      <c r="H10" s="39">
        <f t="shared" si="1"/>
        <v>1213.0746043707611</v>
      </c>
      <c r="I10" s="31"/>
      <c r="J10" s="34" t="s">
        <v>27</v>
      </c>
      <c r="K10" s="13"/>
    </row>
    <row r="11" spans="1:11" s="5" customFormat="1" ht="21.75" customHeight="1">
      <c r="A11" s="12"/>
      <c r="B11" s="33" t="s">
        <v>44</v>
      </c>
      <c r="C11" s="36"/>
      <c r="D11" s="36"/>
      <c r="E11" s="40">
        <v>62</v>
      </c>
      <c r="F11" s="40">
        <v>62</v>
      </c>
      <c r="G11" s="44">
        <v>81</v>
      </c>
      <c r="H11" s="39">
        <f t="shared" si="1"/>
        <v>1306.4516129032259</v>
      </c>
      <c r="I11" s="31"/>
      <c r="J11" s="34" t="s">
        <v>28</v>
      </c>
      <c r="K11" s="13"/>
    </row>
    <row r="12" spans="1:11" s="5" customFormat="1" ht="21.75" customHeight="1">
      <c r="A12" s="12"/>
      <c r="B12" s="33" t="s">
        <v>13</v>
      </c>
      <c r="C12" s="36"/>
      <c r="D12" s="36"/>
      <c r="E12" s="40">
        <v>971</v>
      </c>
      <c r="F12" s="40">
        <v>971</v>
      </c>
      <c r="G12" s="44">
        <v>1627</v>
      </c>
      <c r="H12" s="39">
        <f t="shared" si="1"/>
        <v>1675.5921730175075</v>
      </c>
      <c r="I12" s="31"/>
      <c r="J12" s="34" t="s">
        <v>43</v>
      </c>
      <c r="K12" s="13"/>
    </row>
    <row r="13" spans="1:11" s="5" customFormat="1" ht="21.75" customHeight="1">
      <c r="A13" s="12"/>
      <c r="B13" s="33" t="s">
        <v>14</v>
      </c>
      <c r="C13" s="36"/>
      <c r="D13" s="36"/>
      <c r="E13" s="40">
        <v>276</v>
      </c>
      <c r="F13" s="40">
        <v>276</v>
      </c>
      <c r="G13" s="44">
        <v>463.6</v>
      </c>
      <c r="H13" s="39">
        <f t="shared" si="1"/>
        <v>1679.7101449275362</v>
      </c>
      <c r="I13" s="31"/>
      <c r="J13" s="34" t="s">
        <v>29</v>
      </c>
      <c r="K13" s="13"/>
    </row>
    <row r="14" spans="1:11" s="5" customFormat="1" ht="21.75" customHeight="1">
      <c r="A14" s="12"/>
      <c r="B14" s="33" t="s">
        <v>15</v>
      </c>
      <c r="C14" s="36"/>
      <c r="D14" s="36"/>
      <c r="E14" s="40">
        <v>384</v>
      </c>
      <c r="F14" s="40">
        <v>384</v>
      </c>
      <c r="G14" s="44">
        <v>645.20000000000005</v>
      </c>
      <c r="H14" s="39">
        <f t="shared" si="1"/>
        <v>1680.2083333333335</v>
      </c>
      <c r="I14" s="31"/>
      <c r="J14" s="35" t="s">
        <v>29</v>
      </c>
      <c r="K14" s="13"/>
    </row>
    <row r="15" spans="1:11" ht="21.75" customHeight="1">
      <c r="A15" s="8"/>
      <c r="B15" s="33" t="s">
        <v>16</v>
      </c>
      <c r="C15" s="37"/>
      <c r="D15" s="37"/>
      <c r="E15" s="40">
        <v>418</v>
      </c>
      <c r="F15" s="40">
        <v>418</v>
      </c>
      <c r="G15" s="44">
        <v>635.29999999999995</v>
      </c>
      <c r="H15" s="39">
        <f t="shared" si="1"/>
        <v>1519.8564593301433</v>
      </c>
      <c r="I15" s="14"/>
      <c r="J15" s="35" t="s">
        <v>30</v>
      </c>
    </row>
    <row r="16" spans="1:11" ht="21.75" customHeight="1">
      <c r="A16" s="8"/>
      <c r="B16" s="33" t="s">
        <v>17</v>
      </c>
      <c r="C16" s="37"/>
      <c r="D16" s="37"/>
      <c r="E16" s="40">
        <v>828</v>
      </c>
      <c r="F16" s="40">
        <v>828</v>
      </c>
      <c r="G16" s="44">
        <v>1398.5</v>
      </c>
      <c r="H16" s="39">
        <f t="shared" si="1"/>
        <v>1689.0096618357488</v>
      </c>
      <c r="I16" s="14"/>
      <c r="J16" s="35" t="s">
        <v>31</v>
      </c>
    </row>
    <row r="17" spans="1:11" ht="21.75" customHeight="1">
      <c r="A17" s="8"/>
      <c r="B17" s="33" t="s">
        <v>18</v>
      </c>
      <c r="C17" s="37"/>
      <c r="D17" s="37"/>
      <c r="E17" s="40">
        <v>437</v>
      </c>
      <c r="F17" s="40">
        <v>437</v>
      </c>
      <c r="G17" s="44">
        <v>507.2</v>
      </c>
      <c r="H17" s="39">
        <f t="shared" si="1"/>
        <v>1160.6407322654461</v>
      </c>
      <c r="I17" s="14"/>
      <c r="J17" s="35" t="s">
        <v>32</v>
      </c>
    </row>
    <row r="18" spans="1:11" ht="21.75" customHeight="1">
      <c r="A18" s="8"/>
      <c r="B18" s="33" t="s">
        <v>19</v>
      </c>
      <c r="C18" s="37"/>
      <c r="D18" s="37"/>
      <c r="E18" s="40">
        <v>579</v>
      </c>
      <c r="F18" s="40">
        <v>579</v>
      </c>
      <c r="G18" s="44">
        <v>802.4</v>
      </c>
      <c r="H18" s="39">
        <f t="shared" si="1"/>
        <v>1385.8376511226252</v>
      </c>
      <c r="I18" s="14"/>
      <c r="J18" s="35" t="s">
        <v>33</v>
      </c>
    </row>
    <row r="19" spans="1:11" ht="21.75" customHeight="1">
      <c r="A19" s="8"/>
      <c r="B19" s="33" t="s">
        <v>20</v>
      </c>
      <c r="C19" s="37"/>
      <c r="D19" s="37"/>
      <c r="E19" s="40">
        <v>2600</v>
      </c>
      <c r="F19" s="40">
        <v>2600</v>
      </c>
      <c r="G19" s="44">
        <v>3270.4</v>
      </c>
      <c r="H19" s="39">
        <f t="shared" si="1"/>
        <v>1257.8461538461538</v>
      </c>
      <c r="I19" s="14"/>
      <c r="J19" s="35" t="s">
        <v>34</v>
      </c>
    </row>
    <row r="20" spans="1:11" ht="21.75" customHeight="1">
      <c r="A20" s="8"/>
      <c r="B20" s="33" t="s">
        <v>21</v>
      </c>
      <c r="C20" s="37"/>
      <c r="D20" s="37"/>
      <c r="E20" s="40">
        <v>3271</v>
      </c>
      <c r="F20" s="40">
        <v>3271</v>
      </c>
      <c r="G20" s="44">
        <v>3961.5</v>
      </c>
      <c r="H20" s="39">
        <f t="shared" si="1"/>
        <v>1211.0975236930601</v>
      </c>
      <c r="I20" s="14"/>
      <c r="J20" s="35" t="s">
        <v>35</v>
      </c>
    </row>
    <row r="21" spans="1:11" ht="21.75" customHeight="1">
      <c r="A21" s="8"/>
      <c r="B21" s="33" t="s">
        <v>22</v>
      </c>
      <c r="C21" s="37"/>
      <c r="D21" s="37"/>
      <c r="E21" s="40">
        <v>366</v>
      </c>
      <c r="F21" s="40">
        <v>366</v>
      </c>
      <c r="G21" s="44">
        <v>811.8</v>
      </c>
      <c r="H21" s="39">
        <f t="shared" si="1"/>
        <v>2218.032786885246</v>
      </c>
      <c r="I21" s="14"/>
      <c r="J21" s="35" t="s">
        <v>36</v>
      </c>
    </row>
    <row r="22" spans="1:11" ht="21.75" customHeight="1">
      <c r="A22" s="8"/>
      <c r="B22" s="33" t="s">
        <v>23</v>
      </c>
      <c r="C22" s="37"/>
      <c r="D22" s="37"/>
      <c r="E22" s="40">
        <v>85</v>
      </c>
      <c r="F22" s="40">
        <v>85</v>
      </c>
      <c r="G22" s="44">
        <v>105.5</v>
      </c>
      <c r="H22" s="39">
        <f t="shared" si="1"/>
        <v>1241.1764705882354</v>
      </c>
      <c r="I22" s="14"/>
      <c r="J22" s="35" t="s">
        <v>37</v>
      </c>
    </row>
    <row r="23" spans="1:11" ht="3" customHeight="1">
      <c r="A23" s="15"/>
      <c r="B23" s="15"/>
      <c r="C23" s="15"/>
      <c r="D23" s="15"/>
      <c r="E23" s="18"/>
      <c r="F23" s="18"/>
      <c r="G23" s="16"/>
      <c r="H23" s="17"/>
      <c r="I23" s="17"/>
      <c r="J23" s="15"/>
    </row>
    <row r="24" spans="1:11" ht="3" customHeight="1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1" s="32" customFormat="1" ht="16.5">
      <c r="A25" s="25"/>
      <c r="B25" s="38" t="s">
        <v>39</v>
      </c>
      <c r="C25" s="26" t="s">
        <v>41</v>
      </c>
      <c r="D25" s="27"/>
      <c r="E25" s="27"/>
      <c r="F25" s="27"/>
      <c r="G25" s="26"/>
      <c r="H25" s="26"/>
      <c r="I25" s="27"/>
      <c r="J25" s="27"/>
      <c r="K25" s="27"/>
    </row>
    <row r="26" spans="1:11" s="32" customFormat="1" ht="16.5">
      <c r="A26" s="28"/>
      <c r="B26" s="38" t="s">
        <v>40</v>
      </c>
      <c r="C26" s="26" t="s">
        <v>42</v>
      </c>
      <c r="D26" s="26"/>
      <c r="E26" s="26"/>
      <c r="F26" s="27"/>
      <c r="G26" s="26"/>
      <c r="H26" s="27"/>
      <c r="I26" s="26"/>
      <c r="J26" s="26"/>
      <c r="K26" s="27"/>
    </row>
    <row r="27" spans="1:11" s="2" customFormat="1" ht="18.75">
      <c r="A27" s="26"/>
      <c r="B27" s="27"/>
      <c r="C27" s="26"/>
      <c r="D27" s="26"/>
      <c r="E27" s="20"/>
      <c r="F27" s="21"/>
      <c r="G27" s="21"/>
      <c r="H27" s="20"/>
      <c r="I27" s="20"/>
      <c r="J27" s="20"/>
      <c r="K27" s="21"/>
    </row>
    <row r="28" spans="1:11" s="2" customFormat="1" ht="20.25">
      <c r="A28" s="20"/>
      <c r="B28" s="21"/>
      <c r="C28" s="21"/>
      <c r="D28" s="21"/>
      <c r="E28" s="19"/>
      <c r="F28" s="19"/>
      <c r="G28" s="19"/>
      <c r="H28" s="19"/>
      <c r="I28" s="20"/>
      <c r="J28" s="20"/>
      <c r="K28" s="21"/>
    </row>
  </sheetData>
  <mergeCells count="4">
    <mergeCell ref="A4:D5"/>
    <mergeCell ref="I4:J5"/>
    <mergeCell ref="A6:D6"/>
    <mergeCell ref="I6:J6"/>
  </mergeCells>
  <phoneticPr fontId="7" type="noConversion"/>
  <pageMargins left="0.6692913385826772" right="0.59055118110236227" top="0.6692913385826772" bottom="0.59055118110236227" header="0.39370078740157483" footer="0.39370078740157483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T-9.7_Y</vt:lpstr>
      <vt:lpstr>'T-9.7_Y'!Print_Area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</cp:lastModifiedBy>
  <cp:lastPrinted>2015-07-09T07:17:02Z</cp:lastPrinted>
  <dcterms:created xsi:type="dcterms:W3CDTF">2004-08-20T21:28:46Z</dcterms:created>
  <dcterms:modified xsi:type="dcterms:W3CDTF">2016-11-17T07:22:55Z</dcterms:modified>
</cp:coreProperties>
</file>