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ตร3" sheetId="1" r:id="rId1"/>
  </sheets>
  <definedNames>
    <definedName name="_xlnm.Print_Area" localSheetId="0">ตร3!$A$1:$D$39</definedName>
  </definedNames>
  <calcPr calcId="124519"/>
</workbook>
</file>

<file path=xl/calcChain.xml><?xml version="1.0" encoding="utf-8"?>
<calcChain xmlns="http://schemas.openxmlformats.org/spreadsheetml/2006/main">
  <c r="D37" i="1"/>
  <c r="D35"/>
  <c r="C35"/>
  <c r="B35"/>
  <c r="D34"/>
  <c r="C34"/>
  <c r="B34"/>
  <c r="D33"/>
  <c r="C33"/>
  <c r="B33"/>
  <c r="B32"/>
  <c r="D30"/>
  <c r="C30"/>
  <c r="B30"/>
  <c r="D29"/>
  <c r="C29"/>
  <c r="B29"/>
  <c r="D27"/>
  <c r="C27"/>
  <c r="B27"/>
  <c r="D26"/>
  <c r="C26"/>
  <c r="B26"/>
  <c r="D25"/>
  <c r="C25"/>
  <c r="B25"/>
  <c r="D24"/>
  <c r="C24"/>
  <c r="B24"/>
  <c r="E20"/>
  <c r="E19"/>
  <c r="E18"/>
  <c r="E17"/>
  <c r="E16"/>
  <c r="D15"/>
  <c r="D32" s="1"/>
  <c r="C15"/>
  <c r="C32" s="1"/>
  <c r="B15"/>
  <c r="E14"/>
  <c r="E13"/>
  <c r="E12"/>
  <c r="D11"/>
  <c r="D28" s="1"/>
  <c r="C11"/>
  <c r="F5" s="1"/>
  <c r="B11"/>
  <c r="B28" s="1"/>
  <c r="E10"/>
  <c r="E9"/>
  <c r="E8"/>
  <c r="E7"/>
  <c r="E5"/>
  <c r="C28" l="1"/>
  <c r="G5"/>
  <c r="E11"/>
  <c r="E15"/>
</calcChain>
</file>

<file path=xl/sharedStrings.xml><?xml version="1.0" encoding="utf-8"?>
<sst xmlns="http://schemas.openxmlformats.org/spreadsheetml/2006/main" count="54" uniqueCount="26">
  <si>
    <t>ตารางที่ 7  ประชากรอายุ 15 ปีขึ้นไปที่มีงานทำ จำแนกตามระดับการศึกษาที่สำเร็จและเพศ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</si>
  <si>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</si>
  <si>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</si>
  <si>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</si>
  <si>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</si>
  <si>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</si>
  <si>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</si>
  <si>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</si>
  <si>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</si>
  <si>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</si>
  <si>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</si>
  <si>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</si>
  <si>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</si>
  <si>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</si>
  <si>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</si>
  <si>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</si>
  <si>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</si>
  <si>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</si>
  <si>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</si>
  <si>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</si>
  <si>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</si>
  <si>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</si>
  <si>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</si>
  <si>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--</t>
  </si>
  <si>
    <t xml:space="preserve">การสำรวจภาวะการทำงานของประชากร จังหวัดพิจิตร รายเดือนที่ 10 พ.ศ. 2558                                                                                                                     </t>
  </si>
  <si>
    <t>หมายเหตุ  -- คือต่ำกว่า 0.1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</si>
</sst>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#,##0.0"/>
    <numFmt numFmtId="188" formatCode="0.0"/>
  </numFmts>
  <fonts count="13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color indexed="9"/>
      <name val="TH SarabunPSK"/>
      <family val="2"/>
    </font>
    <font>
      <sz val="16"/>
      <name val="TH SarabunPSK"/>
      <family val="2"/>
    </font>
    <font>
      <sz val="16"/>
      <color indexed="9"/>
      <name val="TH SarabunPSK"/>
      <family val="2"/>
    </font>
    <font>
      <b/>
      <sz val="14"/>
      <name val="TH SarabunPSK"/>
      <family val="2"/>
    </font>
    <font>
      <b/>
      <sz val="14"/>
      <color indexed="9"/>
      <name val="TH SarabunPSK"/>
      <family val="2"/>
    </font>
    <font>
      <sz val="14"/>
      <color indexed="9"/>
      <name val="TH SarabunPSK"/>
      <family val="2"/>
    </font>
    <font>
      <sz val="13"/>
      <name val="TH SarabunPSK"/>
      <family val="2"/>
    </font>
    <font>
      <sz val="14"/>
      <color indexed="10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2" fillId="0" borderId="0" xfId="0" applyFont="1" applyAlignment="1"/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2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/>
    <xf numFmtId="0" fontId="7" fillId="0" borderId="0" xfId="0" applyFont="1" applyFill="1"/>
    <xf numFmtId="0" fontId="3" fillId="0" borderId="0" xfId="0" applyFont="1" applyFill="1" applyAlignment="1">
      <alignment horizontal="left"/>
    </xf>
    <xf numFmtId="0" fontId="7" fillId="0" borderId="2" xfId="0" applyFont="1" applyFill="1" applyBorder="1" applyAlignment="1">
      <alignment horizontal="center" vertical="center"/>
    </xf>
    <xf numFmtId="0" fontId="8" fillId="0" borderId="0" xfId="0" applyFont="1" applyFill="1" applyBorder="1"/>
    <xf numFmtId="0" fontId="7" fillId="0" borderId="0" xfId="0" applyFont="1" applyFill="1" applyAlignment="1">
      <alignment horizontal="center" vertical="center"/>
    </xf>
    <xf numFmtId="3" fontId="7" fillId="0" borderId="0" xfId="1" applyNumberFormat="1" applyFont="1" applyFill="1" applyBorder="1" applyAlignment="1">
      <alignment horizontal="right" vertical="center" wrapText="1"/>
    </xf>
    <xf numFmtId="3" fontId="8" fillId="0" borderId="0" xfId="0" applyNumberFormat="1" applyFont="1" applyFill="1" applyBorder="1" applyAlignment="1">
      <alignment horizontal="right" vertical="center"/>
    </xf>
    <xf numFmtId="3" fontId="9" fillId="0" borderId="0" xfId="0" applyNumberFormat="1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3" fontId="3" fillId="0" borderId="0" xfId="1" applyNumberFormat="1" applyFont="1" applyFill="1" applyBorder="1" applyAlignment="1">
      <alignment horizontal="right" vertical="center" wrapText="1"/>
    </xf>
    <xf numFmtId="3" fontId="8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 applyProtection="1">
      <alignment horizontal="left" vertical="center"/>
    </xf>
    <xf numFmtId="0" fontId="7" fillId="0" borderId="0" xfId="0" applyFont="1" applyFill="1" applyAlignment="1">
      <alignment vertical="center"/>
    </xf>
    <xf numFmtId="0" fontId="3" fillId="0" borderId="0" xfId="0" applyFont="1" applyFill="1" applyBorder="1" applyAlignment="1" applyProtection="1">
      <alignment horizontal="left" vertical="center"/>
    </xf>
    <xf numFmtId="187" fontId="3" fillId="0" borderId="0" xfId="0" applyNumberFormat="1" applyFont="1" applyFill="1" applyBorder="1" applyAlignment="1" applyProtection="1">
      <alignment horizontal="left" vertic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left" vertical="center"/>
    </xf>
    <xf numFmtId="0" fontId="9" fillId="0" borderId="0" xfId="0" applyFont="1" applyFill="1"/>
    <xf numFmtId="0" fontId="7" fillId="0" borderId="0" xfId="0" applyFont="1" applyFill="1" applyAlignment="1">
      <alignment horizontal="center" vertical="center"/>
    </xf>
    <xf numFmtId="0" fontId="9" fillId="0" borderId="0" xfId="0" applyFont="1" applyFill="1" applyBorder="1"/>
    <xf numFmtId="0" fontId="7" fillId="0" borderId="0" xfId="0" applyFont="1" applyFill="1" applyBorder="1" applyAlignment="1">
      <alignment horizontal="center" vertical="center"/>
    </xf>
    <xf numFmtId="188" fontId="7" fillId="0" borderId="0" xfId="1" applyNumberFormat="1" applyFont="1" applyFill="1" applyBorder="1" applyAlignment="1">
      <alignment horizontal="right" vertical="center" wrapText="1"/>
    </xf>
    <xf numFmtId="188" fontId="3" fillId="0" borderId="0" xfId="1" applyNumberFormat="1" applyFont="1" applyFill="1" applyBorder="1" applyAlignment="1">
      <alignment horizontal="right" vertical="center" wrapText="1"/>
    </xf>
    <xf numFmtId="43" fontId="9" fillId="0" borderId="0" xfId="0" applyNumberFormat="1" applyFont="1" applyFill="1"/>
    <xf numFmtId="0" fontId="3" fillId="0" borderId="3" xfId="0" applyFont="1" applyFill="1" applyBorder="1" applyAlignment="1" applyProtection="1">
      <alignment horizontal="left" vertical="center"/>
    </xf>
    <xf numFmtId="188" fontId="3" fillId="0" borderId="0" xfId="1" quotePrefix="1" applyNumberFormat="1" applyFont="1" applyFill="1" applyBorder="1" applyAlignment="1">
      <alignment horizontal="right" vertical="center" wrapText="1"/>
    </xf>
    <xf numFmtId="188" fontId="3" fillId="0" borderId="3" xfId="1" applyNumberFormat="1" applyFont="1" applyFill="1" applyBorder="1" applyAlignment="1">
      <alignment horizontal="right" vertical="center" wrapText="1"/>
    </xf>
    <xf numFmtId="0" fontId="10" fillId="0" borderId="2" xfId="0" applyFont="1" applyFill="1" applyBorder="1" applyAlignment="1">
      <alignment horizontal="left" vertical="top"/>
    </xf>
    <xf numFmtId="0" fontId="11" fillId="0" borderId="0" xfId="0" applyFont="1" applyFill="1" applyAlignment="1">
      <alignment vertical="center"/>
    </xf>
    <xf numFmtId="0" fontId="12" fillId="0" borderId="0" xfId="0" applyFont="1" applyFill="1" applyAlignment="1">
      <alignment horizontal="left" vertical="top"/>
    </xf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9"/>
  <sheetViews>
    <sheetView tabSelected="1" topLeftCell="A13" workbookViewId="0">
      <selection activeCell="H39" sqref="H39"/>
    </sheetView>
  </sheetViews>
  <sheetFormatPr defaultRowHeight="26.25" customHeight="1"/>
  <cols>
    <col min="1" max="1" width="35" style="5" customWidth="1"/>
    <col min="2" max="2" width="18.140625" style="6" customWidth="1"/>
    <col min="3" max="3" width="19.7109375" style="6" customWidth="1"/>
    <col min="4" max="4" width="18.85546875" style="6" customWidth="1"/>
    <col min="5" max="5" width="13.5703125" style="7" customWidth="1"/>
    <col min="6" max="6" width="9.42578125" style="7" customWidth="1"/>
    <col min="7" max="7" width="9.28515625" style="7" customWidth="1"/>
    <col min="8" max="10" width="9.140625" style="7"/>
    <col min="11" max="16384" width="9.140625" style="6"/>
  </cols>
  <sheetData>
    <row r="1" spans="1:12" s="5" customFormat="1" ht="26.25" customHeight="1">
      <c r="A1" s="1" t="s">
        <v>0</v>
      </c>
      <c r="B1" s="2"/>
      <c r="C1" s="2"/>
      <c r="D1" s="2"/>
      <c r="E1" s="3"/>
      <c r="F1" s="3"/>
      <c r="G1" s="3"/>
      <c r="H1" s="4"/>
      <c r="I1" s="4"/>
      <c r="J1" s="4"/>
    </row>
    <row r="2" spans="1:12" ht="6.75" customHeight="1"/>
    <row r="3" spans="1:12" s="12" customFormat="1" ht="26.25" customHeight="1">
      <c r="A3" s="8" t="s">
        <v>1</v>
      </c>
      <c r="B3" s="9" t="s">
        <v>2</v>
      </c>
      <c r="C3" s="9" t="s">
        <v>3</v>
      </c>
      <c r="D3" s="9" t="s">
        <v>4</v>
      </c>
      <c r="E3" s="10"/>
      <c r="F3" s="10"/>
      <c r="G3" s="10"/>
      <c r="H3" s="11"/>
      <c r="I3" s="11"/>
      <c r="J3" s="11"/>
      <c r="L3" s="13"/>
    </row>
    <row r="4" spans="1:12" s="12" customFormat="1" ht="21.75">
      <c r="B4" s="14" t="s">
        <v>5</v>
      </c>
      <c r="C4" s="14"/>
      <c r="D4" s="14"/>
      <c r="E4" s="15"/>
      <c r="F4" s="11"/>
      <c r="G4" s="11"/>
      <c r="H4" s="11"/>
      <c r="I4" s="11"/>
      <c r="J4" s="11"/>
    </row>
    <row r="5" spans="1:12" s="21" customFormat="1" ht="21" customHeight="1">
      <c r="A5" s="16" t="s">
        <v>6</v>
      </c>
      <c r="B5" s="17">
        <v>309048.53000000003</v>
      </c>
      <c r="C5" s="17">
        <v>162693.35999999999</v>
      </c>
      <c r="D5" s="17">
        <v>146355.17000000001</v>
      </c>
      <c r="E5" s="18" t="e">
        <f>B7+B8+B9+B10+B11+B15+B19+B20</f>
        <v>#VALUE!</v>
      </c>
      <c r="F5" s="18" t="e">
        <f>C7+C8+C9+C10+C11+C15+C19+C20</f>
        <v>#VALUE!</v>
      </c>
      <c r="G5" s="18" t="e">
        <f>D7+D8+D9+D10+D11+D15+D19+D20</f>
        <v>#VALUE!</v>
      </c>
      <c r="H5" s="19"/>
      <c r="I5" s="20"/>
      <c r="J5" s="20"/>
    </row>
    <row r="6" spans="1:12" s="21" customFormat="1" ht="6" customHeight="1">
      <c r="A6" s="16"/>
      <c r="B6" s="22"/>
      <c r="C6" s="17"/>
      <c r="D6" s="22"/>
      <c r="E6" s="23"/>
      <c r="F6" s="24"/>
      <c r="G6" s="25"/>
      <c r="H6" s="20"/>
      <c r="I6" s="20"/>
      <c r="J6" s="20"/>
    </row>
    <row r="7" spans="1:12" s="21" customFormat="1" ht="21" customHeight="1">
      <c r="A7" s="26" t="s">
        <v>7</v>
      </c>
      <c r="B7" s="22">
        <v>7235.06</v>
      </c>
      <c r="C7" s="22">
        <v>2486.85</v>
      </c>
      <c r="D7" s="22">
        <v>4748.21</v>
      </c>
      <c r="E7" s="18">
        <f>SUM(C7:D7)</f>
        <v>7235.0599999999995</v>
      </c>
    </row>
    <row r="8" spans="1:12" s="21" customFormat="1" ht="21" customHeight="1">
      <c r="A8" s="21" t="s">
        <v>8</v>
      </c>
      <c r="B8" s="22">
        <v>121126.23</v>
      </c>
      <c r="C8" s="22">
        <v>59600.95</v>
      </c>
      <c r="D8" s="22">
        <v>61525.279999999999</v>
      </c>
      <c r="E8" s="18">
        <f t="shared" ref="E8:E20" si="0">SUM(C8:D8)</f>
        <v>121126.23</v>
      </c>
    </row>
    <row r="9" spans="1:12" s="21" customFormat="1" ht="21" customHeight="1">
      <c r="A9" s="27" t="s">
        <v>9</v>
      </c>
      <c r="B9" s="22">
        <v>58833.21</v>
      </c>
      <c r="C9" s="22">
        <v>33793.61</v>
      </c>
      <c r="D9" s="22">
        <v>25039.59</v>
      </c>
      <c r="E9" s="18">
        <f t="shared" si="0"/>
        <v>58833.2</v>
      </c>
    </row>
    <row r="10" spans="1:12" s="21" customFormat="1" ht="21" customHeight="1">
      <c r="A10" s="27" t="s">
        <v>10</v>
      </c>
      <c r="B10" s="22">
        <v>47277.120000000003</v>
      </c>
      <c r="C10" s="22">
        <v>27554.26</v>
      </c>
      <c r="D10" s="22">
        <v>19722.86</v>
      </c>
      <c r="E10" s="18">
        <f t="shared" si="0"/>
        <v>47277.119999999995</v>
      </c>
      <c r="G10" s="2"/>
      <c r="H10" s="2"/>
      <c r="I10" s="2"/>
      <c r="J10" s="2"/>
      <c r="K10" s="2"/>
    </row>
    <row r="11" spans="1:12" s="2" customFormat="1" ht="21" customHeight="1">
      <c r="A11" s="28" t="s">
        <v>11</v>
      </c>
      <c r="B11" s="17">
        <f>SUM(B12:B14)</f>
        <v>35199.130000000005</v>
      </c>
      <c r="C11" s="17">
        <f>SUM(C12:C14)</f>
        <v>20449.87</v>
      </c>
      <c r="D11" s="17">
        <f>SUM(D12:D13)</f>
        <v>14749.25</v>
      </c>
      <c r="E11" s="18">
        <f t="shared" si="0"/>
        <v>35199.119999999995</v>
      </c>
    </row>
    <row r="12" spans="1:12" s="2" customFormat="1" ht="21" customHeight="1">
      <c r="A12" s="29" t="s">
        <v>12</v>
      </c>
      <c r="B12" s="22">
        <v>27697.58</v>
      </c>
      <c r="C12" s="22">
        <v>17055.62</v>
      </c>
      <c r="D12" s="22">
        <v>10641.95</v>
      </c>
      <c r="E12" s="18">
        <f t="shared" si="0"/>
        <v>27697.57</v>
      </c>
    </row>
    <row r="13" spans="1:12" s="2" customFormat="1" ht="21" customHeight="1">
      <c r="A13" s="29" t="s">
        <v>13</v>
      </c>
      <c r="B13" s="22">
        <v>7501.55</v>
      </c>
      <c r="C13" s="22">
        <v>3394.25</v>
      </c>
      <c r="D13" s="22">
        <v>4107.3</v>
      </c>
      <c r="E13" s="18">
        <f t="shared" si="0"/>
        <v>7501.55</v>
      </c>
    </row>
    <row r="14" spans="1:12" s="2" customFormat="1" ht="21" customHeight="1">
      <c r="A14" s="30" t="s">
        <v>14</v>
      </c>
      <c r="B14" s="22" t="s">
        <v>15</v>
      </c>
      <c r="C14" s="22" t="s">
        <v>15</v>
      </c>
      <c r="D14" s="22" t="s">
        <v>15</v>
      </c>
      <c r="E14" s="18">
        <f t="shared" si="0"/>
        <v>0</v>
      </c>
      <c r="F14" s="31"/>
      <c r="G14" s="31"/>
    </row>
    <row r="15" spans="1:12" s="2" customFormat="1" ht="21" customHeight="1">
      <c r="A15" s="28" t="s">
        <v>16</v>
      </c>
      <c r="B15" s="17">
        <f>SUM(B16:B18)</f>
        <v>39273.25</v>
      </c>
      <c r="C15" s="17">
        <f>SUM(C16:C18)</f>
        <v>18807.82</v>
      </c>
      <c r="D15" s="17">
        <f>SUM(D16:D18)</f>
        <v>20465.439999999999</v>
      </c>
      <c r="E15" s="18">
        <f t="shared" si="0"/>
        <v>39273.259999999995</v>
      </c>
      <c r="F15" s="31"/>
      <c r="G15" s="31"/>
    </row>
    <row r="16" spans="1:12" s="21" customFormat="1" ht="21" customHeight="1">
      <c r="A16" s="30" t="s">
        <v>17</v>
      </c>
      <c r="B16" s="22">
        <v>22999.78</v>
      </c>
      <c r="C16" s="22">
        <v>10981.58</v>
      </c>
      <c r="D16" s="22">
        <v>12018.2</v>
      </c>
      <c r="E16" s="18">
        <f t="shared" si="0"/>
        <v>22999.78</v>
      </c>
      <c r="F16" s="32"/>
      <c r="G16" s="32"/>
    </row>
    <row r="17" spans="1:11" s="21" customFormat="1" ht="21" customHeight="1">
      <c r="A17" s="30" t="s">
        <v>18</v>
      </c>
      <c r="B17" s="22">
        <v>11945.46</v>
      </c>
      <c r="C17" s="22">
        <v>6588.88</v>
      </c>
      <c r="D17" s="22">
        <v>5356.58</v>
      </c>
      <c r="E17" s="18">
        <f t="shared" si="0"/>
        <v>11945.46</v>
      </c>
    </row>
    <row r="18" spans="1:11" s="21" customFormat="1" ht="21" customHeight="1">
      <c r="A18" s="30" t="s">
        <v>19</v>
      </c>
      <c r="B18" s="22">
        <v>4328.01</v>
      </c>
      <c r="C18" s="22">
        <v>1237.3599999999999</v>
      </c>
      <c r="D18" s="22">
        <v>3090.66</v>
      </c>
      <c r="E18" s="18">
        <f t="shared" si="0"/>
        <v>4328.0199999999995</v>
      </c>
    </row>
    <row r="19" spans="1:11" s="21" customFormat="1" ht="21" customHeight="1">
      <c r="A19" s="29" t="s">
        <v>20</v>
      </c>
      <c r="B19" s="22" t="s">
        <v>15</v>
      </c>
      <c r="C19" s="22" t="s">
        <v>15</v>
      </c>
      <c r="D19" s="22" t="s">
        <v>15</v>
      </c>
      <c r="E19" s="18">
        <f t="shared" si="0"/>
        <v>0</v>
      </c>
    </row>
    <row r="20" spans="1:11" s="21" customFormat="1" ht="21" customHeight="1">
      <c r="A20" s="29" t="s">
        <v>21</v>
      </c>
      <c r="B20" s="22">
        <v>104.54</v>
      </c>
      <c r="C20" s="22" t="s">
        <v>15</v>
      </c>
      <c r="D20" s="22">
        <v>104.54</v>
      </c>
      <c r="E20" s="18">
        <f t="shared" si="0"/>
        <v>104.54</v>
      </c>
      <c r="G20" s="2"/>
      <c r="H20" s="2"/>
      <c r="I20" s="33"/>
      <c r="J20" s="33"/>
      <c r="K20" s="2"/>
    </row>
    <row r="21" spans="1:11" s="2" customFormat="1" ht="21.75">
      <c r="A21" s="21"/>
      <c r="B21" s="34" t="s">
        <v>22</v>
      </c>
      <c r="C21" s="34"/>
      <c r="D21" s="34"/>
      <c r="E21" s="35"/>
      <c r="I21" s="33"/>
      <c r="J21" s="33"/>
    </row>
    <row r="22" spans="1:11" s="2" customFormat="1" ht="21" customHeight="1">
      <c r="A22" s="36" t="s">
        <v>6</v>
      </c>
      <c r="B22" s="37">
        <v>100</v>
      </c>
      <c r="C22" s="37">
        <v>100</v>
      </c>
      <c r="D22" s="37">
        <v>100</v>
      </c>
      <c r="E22" s="35"/>
      <c r="I22" s="33"/>
      <c r="J22" s="33"/>
    </row>
    <row r="23" spans="1:11" s="2" customFormat="1" ht="6" customHeight="1">
      <c r="A23" s="36"/>
      <c r="B23" s="37"/>
      <c r="C23" s="37"/>
      <c r="D23" s="37"/>
      <c r="E23" s="35"/>
      <c r="F23" s="33"/>
      <c r="G23" s="33"/>
      <c r="H23" s="33"/>
      <c r="I23" s="33"/>
      <c r="J23" s="33"/>
    </row>
    <row r="24" spans="1:11" s="2" customFormat="1" ht="21" customHeight="1">
      <c r="A24" s="26" t="s">
        <v>7</v>
      </c>
      <c r="B24" s="38">
        <f>B7/$B$5*100</f>
        <v>2.3410756880157297</v>
      </c>
      <c r="C24" s="38">
        <f>C7/$C$5*100</f>
        <v>1.5285503968938869</v>
      </c>
      <c r="D24" s="38">
        <f>D7/$D$5*100</f>
        <v>3.2443062995314751</v>
      </c>
      <c r="E24" s="33"/>
      <c r="F24" s="39"/>
      <c r="G24" s="33"/>
      <c r="H24" s="33"/>
      <c r="I24" s="33"/>
      <c r="J24" s="33"/>
    </row>
    <row r="25" spans="1:11" s="2" customFormat="1" ht="21" customHeight="1">
      <c r="A25" s="21" t="s">
        <v>8</v>
      </c>
      <c r="B25" s="38">
        <f t="shared" ref="B25:B35" si="1">B8/$B$5*100</f>
        <v>39.193271684547405</v>
      </c>
      <c r="C25" s="38">
        <f t="shared" ref="C25:C35" si="2">C8/$C$5*100</f>
        <v>36.633916713011523</v>
      </c>
      <c r="D25" s="38">
        <f t="shared" ref="D25:D37" si="3">D8/$D$5*100</f>
        <v>42.038337285932563</v>
      </c>
      <c r="E25" s="35"/>
      <c r="F25" s="35"/>
      <c r="G25" s="35"/>
      <c r="H25" s="33"/>
      <c r="I25" s="33"/>
      <c r="J25" s="33"/>
    </row>
    <row r="26" spans="1:11" s="2" customFormat="1" ht="21" customHeight="1">
      <c r="A26" s="27" t="s">
        <v>9</v>
      </c>
      <c r="B26" s="38">
        <f t="shared" si="1"/>
        <v>19.036883948291226</v>
      </c>
      <c r="C26" s="38">
        <f t="shared" si="2"/>
        <v>20.771351701138883</v>
      </c>
      <c r="D26" s="38">
        <f t="shared" si="3"/>
        <v>17.108784062770038</v>
      </c>
      <c r="E26" s="33"/>
      <c r="F26" s="33"/>
      <c r="G26" s="33"/>
      <c r="H26" s="33"/>
      <c r="I26" s="33"/>
      <c r="J26" s="33"/>
    </row>
    <row r="27" spans="1:11" s="2" customFormat="1" ht="21" customHeight="1">
      <c r="A27" s="27" t="s">
        <v>10</v>
      </c>
      <c r="B27" s="38">
        <f t="shared" si="1"/>
        <v>15.29763626444041</v>
      </c>
      <c r="C27" s="38">
        <f t="shared" si="2"/>
        <v>16.936315040761343</v>
      </c>
      <c r="D27" s="38">
        <f t="shared" si="3"/>
        <v>13.476025479660198</v>
      </c>
      <c r="E27" s="33"/>
      <c r="F27" s="33"/>
      <c r="G27" s="33"/>
      <c r="H27" s="33"/>
      <c r="I27" s="33"/>
      <c r="J27" s="33"/>
    </row>
    <row r="28" spans="1:11" s="2" customFormat="1" ht="21" customHeight="1">
      <c r="A28" s="28" t="s">
        <v>11</v>
      </c>
      <c r="B28" s="38">
        <f t="shared" si="1"/>
        <v>11.389515426590121</v>
      </c>
      <c r="C28" s="38">
        <f t="shared" si="2"/>
        <v>12.569578746176244</v>
      </c>
      <c r="D28" s="38">
        <f t="shared" si="3"/>
        <v>10.077710271526451</v>
      </c>
      <c r="E28" s="33"/>
      <c r="F28" s="33"/>
      <c r="G28" s="33"/>
      <c r="H28" s="33"/>
      <c r="I28" s="33"/>
      <c r="J28" s="33"/>
    </row>
    <row r="29" spans="1:11" s="2" customFormat="1" ht="21" customHeight="1">
      <c r="A29" s="29" t="s">
        <v>12</v>
      </c>
      <c r="B29" s="38">
        <f t="shared" si="1"/>
        <v>8.9622105628523787</v>
      </c>
      <c r="C29" s="38">
        <f t="shared" si="2"/>
        <v>10.483292004049828</v>
      </c>
      <c r="D29" s="38">
        <f t="shared" si="3"/>
        <v>7.2713181228924135</v>
      </c>
      <c r="E29" s="33"/>
      <c r="F29" s="33"/>
      <c r="G29" s="33"/>
      <c r="H29" s="33"/>
      <c r="I29" s="33"/>
      <c r="J29" s="33"/>
    </row>
    <row r="30" spans="1:11" s="2" customFormat="1" ht="21" customHeight="1">
      <c r="A30" s="29" t="s">
        <v>13</v>
      </c>
      <c r="B30" s="38">
        <f t="shared" si="1"/>
        <v>2.4273048637377435</v>
      </c>
      <c r="C30" s="38">
        <f t="shared" si="2"/>
        <v>2.0862867421264153</v>
      </c>
      <c r="D30" s="38">
        <f t="shared" si="3"/>
        <v>2.8063921486340386</v>
      </c>
      <c r="E30" s="33"/>
      <c r="F30" s="33"/>
      <c r="G30" s="33"/>
      <c r="H30" s="33"/>
      <c r="I30" s="33"/>
      <c r="J30" s="33"/>
    </row>
    <row r="31" spans="1:11" s="2" customFormat="1" ht="21" customHeight="1">
      <c r="A31" s="30" t="s">
        <v>14</v>
      </c>
      <c r="B31" s="38" t="s">
        <v>15</v>
      </c>
      <c r="C31" s="38" t="s">
        <v>15</v>
      </c>
      <c r="D31" s="38" t="s">
        <v>15</v>
      </c>
      <c r="E31" s="33"/>
      <c r="F31" s="33"/>
      <c r="G31" s="33"/>
      <c r="H31" s="33"/>
      <c r="I31" s="33"/>
      <c r="J31" s="33"/>
    </row>
    <row r="32" spans="1:11" s="2" customFormat="1" ht="21" customHeight="1">
      <c r="A32" s="28" t="s">
        <v>16</v>
      </c>
      <c r="B32" s="38">
        <f t="shared" si="1"/>
        <v>12.707793821248719</v>
      </c>
      <c r="C32" s="38">
        <f t="shared" si="2"/>
        <v>11.560287402018128</v>
      </c>
      <c r="D32" s="38">
        <f t="shared" si="3"/>
        <v>13.983407624069583</v>
      </c>
      <c r="E32" s="33"/>
      <c r="F32" s="33"/>
      <c r="G32" s="33"/>
      <c r="H32" s="33"/>
      <c r="I32" s="33"/>
      <c r="J32" s="33"/>
    </row>
    <row r="33" spans="1:10" s="2" customFormat="1" ht="21" customHeight="1">
      <c r="A33" s="30" t="s">
        <v>17</v>
      </c>
      <c r="B33" s="38">
        <f t="shared" si="1"/>
        <v>7.442125675213533</v>
      </c>
      <c r="C33" s="38">
        <f t="shared" si="2"/>
        <v>6.7498636699125285</v>
      </c>
      <c r="D33" s="38">
        <f t="shared" si="3"/>
        <v>8.2116675481979904</v>
      </c>
      <c r="E33" s="33"/>
      <c r="F33" s="33"/>
      <c r="G33" s="33"/>
      <c r="H33" s="33"/>
      <c r="I33" s="33"/>
      <c r="J33" s="33"/>
    </row>
    <row r="34" spans="1:10" s="2" customFormat="1" ht="21" customHeight="1">
      <c r="A34" s="30" t="s">
        <v>18</v>
      </c>
      <c r="B34" s="38">
        <f t="shared" si="1"/>
        <v>3.865237605239539</v>
      </c>
      <c r="C34" s="38">
        <f t="shared" si="2"/>
        <v>4.0498764055275522</v>
      </c>
      <c r="D34" s="38">
        <f t="shared" si="3"/>
        <v>3.6599868661968</v>
      </c>
      <c r="E34" s="33"/>
      <c r="F34" s="33"/>
      <c r="G34" s="33"/>
      <c r="H34" s="33"/>
      <c r="I34" s="33"/>
      <c r="J34" s="33"/>
    </row>
    <row r="35" spans="1:10" s="2" customFormat="1" ht="21" customHeight="1">
      <c r="A35" s="30" t="s">
        <v>19</v>
      </c>
      <c r="B35" s="38">
        <f t="shared" si="1"/>
        <v>1.4004305407956477</v>
      </c>
      <c r="C35" s="38">
        <f t="shared" si="2"/>
        <v>0.76054732657804847</v>
      </c>
      <c r="D35" s="38">
        <f t="shared" si="3"/>
        <v>2.1117532096747929</v>
      </c>
      <c r="E35" s="33"/>
      <c r="F35" s="33"/>
      <c r="G35" s="33"/>
      <c r="H35" s="33"/>
      <c r="I35" s="33"/>
      <c r="J35" s="33"/>
    </row>
    <row r="36" spans="1:10" s="2" customFormat="1" ht="21" customHeight="1">
      <c r="A36" s="29" t="s">
        <v>20</v>
      </c>
      <c r="B36" s="38" t="s">
        <v>15</v>
      </c>
      <c r="C36" s="38" t="s">
        <v>15</v>
      </c>
      <c r="D36" s="38" t="s">
        <v>15</v>
      </c>
      <c r="E36" s="33"/>
      <c r="F36" s="33"/>
      <c r="G36" s="33"/>
      <c r="H36" s="33"/>
      <c r="I36" s="33"/>
      <c r="J36" s="33"/>
    </row>
    <row r="37" spans="1:10" s="2" customFormat="1" ht="21" customHeight="1">
      <c r="A37" s="40" t="s">
        <v>21</v>
      </c>
      <c r="B37" s="41" t="s">
        <v>23</v>
      </c>
      <c r="C37" s="42" t="s">
        <v>15</v>
      </c>
      <c r="D37" s="42">
        <f t="shared" si="3"/>
        <v>7.1428976509678471E-2</v>
      </c>
      <c r="E37" s="33"/>
      <c r="F37" s="33"/>
      <c r="G37" s="33"/>
      <c r="H37" s="33"/>
      <c r="I37" s="33"/>
      <c r="J37" s="33"/>
    </row>
    <row r="38" spans="1:10" s="21" customFormat="1" ht="16.5" customHeight="1">
      <c r="A38" s="43" t="s">
        <v>24</v>
      </c>
      <c r="B38" s="43"/>
      <c r="C38" s="2"/>
      <c r="D38" s="2"/>
      <c r="E38" s="20"/>
      <c r="F38" s="20"/>
      <c r="G38" s="44"/>
    </row>
    <row r="39" spans="1:10" ht="18.75" customHeight="1">
      <c r="A39" s="45" t="s">
        <v>25</v>
      </c>
    </row>
  </sheetData>
  <mergeCells count="3">
    <mergeCell ref="B4:D4"/>
    <mergeCell ref="B21:D21"/>
    <mergeCell ref="A38:B38"/>
  </mergeCells>
  <printOptions horizontalCentered="1"/>
  <pageMargins left="0.9055118110236221" right="0.43307086614173229" top="0.98425196850393704" bottom="0.51181102362204722" header="0.51181102362204722" footer="0.51181102362204722"/>
  <pageSetup paperSize="9" orientation="portrait" verticalDpi="300" r:id="rId1"/>
  <headerFooter alignWithMargins="0">
    <oddHeader>&amp;C&amp;"TH SarabunPSK,ธรรมดา"25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ตร3</vt:lpstr>
      <vt:lpstr>ตร3!Print_Area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2016-02-09T08:24:42Z</dcterms:created>
  <dcterms:modified xsi:type="dcterms:W3CDTF">2016-02-09T08:25:01Z</dcterms:modified>
</cp:coreProperties>
</file>