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D32" s="1"/>
  <c r="C15"/>
  <c r="C32" s="1"/>
  <c r="B15"/>
  <c r="B32" s="1"/>
  <c r="E14"/>
  <c r="E13"/>
  <c r="E12"/>
  <c r="D11"/>
  <c r="D28" s="1"/>
  <c r="C11"/>
  <c r="C28" s="1"/>
  <c r="B11"/>
  <c r="E5" s="1"/>
  <c r="E10"/>
  <c r="E9"/>
  <c r="E8"/>
  <c r="E7"/>
  <c r="G5"/>
  <c r="E11" l="1"/>
  <c r="B28"/>
  <c r="F5"/>
  <c r="E15"/>
</calcChain>
</file>

<file path=xl/sharedStrings.xml><?xml version="1.0" encoding="utf-8"?>
<sst xmlns="http://schemas.openxmlformats.org/spreadsheetml/2006/main" count="55" uniqueCount="27">
  <si>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</si>
  <si>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</si>
  <si>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</si>
  <si>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</si>
  <si>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</si>
  <si>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</si>
  <si>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</si>
  <si>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</si>
  <si>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</si>
  <si>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</si>
  <si>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</si>
  <si>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</si>
  <si>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</si>
  <si>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</si>
  <si>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</si>
  <si>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</si>
  <si>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</si>
  <si>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</si>
  <si>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</si>
  <si>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</si>
  <si>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</si>
  <si>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</si>
  <si>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</si>
  <si>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</si>
  <si>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</si>
  <si>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 xml:space="preserve">การสำรวจภาวะการทำงานของประชากร จังหวัดพิจิตร รายเดือนที่ 3 พ.ศ. 2558                                                                                                                     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</si>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</sst>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1" workbookViewId="0">
      <selection activeCell="D37" sqref="D37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286876.67</v>
      </c>
      <c r="C5" s="17">
        <v>154940.67000000001</v>
      </c>
      <c r="D5" s="17">
        <v>131936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8945.93</v>
      </c>
      <c r="C7" s="22">
        <v>4084.6</v>
      </c>
      <c r="D7" s="22">
        <v>4861.33</v>
      </c>
      <c r="E7" s="18">
        <f>SUM(C7:D7)</f>
        <v>8945.93</v>
      </c>
    </row>
    <row r="8" spans="1:12" s="21" customFormat="1" ht="21" customHeight="1">
      <c r="A8" s="21" t="s">
        <v>8</v>
      </c>
      <c r="B8" s="22">
        <v>97398.54</v>
      </c>
      <c r="C8" s="22">
        <v>48488.52</v>
      </c>
      <c r="D8" s="22">
        <v>48910.02</v>
      </c>
      <c r="E8" s="18">
        <f t="shared" ref="E8:E20" si="0">SUM(C8:D8)</f>
        <v>97398.54</v>
      </c>
    </row>
    <row r="9" spans="1:12" s="21" customFormat="1" ht="21" customHeight="1">
      <c r="A9" s="27" t="s">
        <v>9</v>
      </c>
      <c r="B9" s="22">
        <v>65180.15</v>
      </c>
      <c r="C9" s="22">
        <v>35612.1</v>
      </c>
      <c r="D9" s="22">
        <v>29568.04</v>
      </c>
      <c r="E9" s="18">
        <f t="shared" si="0"/>
        <v>65180.14</v>
      </c>
    </row>
    <row r="10" spans="1:12" s="21" customFormat="1" ht="21" customHeight="1">
      <c r="A10" s="27" t="s">
        <v>10</v>
      </c>
      <c r="B10" s="22">
        <v>42106.89</v>
      </c>
      <c r="C10" s="22">
        <v>26277.73</v>
      </c>
      <c r="D10" s="22">
        <v>15829.17</v>
      </c>
      <c r="E10" s="18">
        <f t="shared" si="0"/>
        <v>42106.9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33350.92</v>
      </c>
      <c r="C11" s="17">
        <f>SUM(C12:C14)</f>
        <v>19771.3</v>
      </c>
      <c r="D11" s="17">
        <f>SUM(D12:D13)</f>
        <v>13579.63</v>
      </c>
      <c r="E11" s="18">
        <f t="shared" si="0"/>
        <v>33350.93</v>
      </c>
    </row>
    <row r="12" spans="1:12" s="2" customFormat="1" ht="21" customHeight="1">
      <c r="A12" s="29" t="s">
        <v>12</v>
      </c>
      <c r="B12" s="22">
        <v>24542.21</v>
      </c>
      <c r="C12" s="22">
        <v>14711.25</v>
      </c>
      <c r="D12" s="22">
        <v>9830.9699999999993</v>
      </c>
      <c r="E12" s="18">
        <f t="shared" si="0"/>
        <v>24542.22</v>
      </c>
    </row>
    <row r="13" spans="1:12" s="2" customFormat="1" ht="21" customHeight="1">
      <c r="A13" s="29" t="s">
        <v>13</v>
      </c>
      <c r="B13" s="22">
        <v>8661.52</v>
      </c>
      <c r="C13" s="22">
        <v>4912.8599999999997</v>
      </c>
      <c r="D13" s="22">
        <v>3748.66</v>
      </c>
      <c r="E13" s="18">
        <f t="shared" si="0"/>
        <v>8661.52</v>
      </c>
    </row>
    <row r="14" spans="1:12" s="2" customFormat="1" ht="21" customHeight="1">
      <c r="A14" s="30" t="s">
        <v>14</v>
      </c>
      <c r="B14" s="22">
        <v>147.19</v>
      </c>
      <c r="C14" s="22">
        <v>147.19</v>
      </c>
      <c r="D14" s="22" t="s">
        <v>15</v>
      </c>
      <c r="E14" s="18">
        <f t="shared" si="0"/>
        <v>147.19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39894.25</v>
      </c>
      <c r="C15" s="17">
        <f>SUM(C16:C18)</f>
        <v>20706.439999999999</v>
      </c>
      <c r="D15" s="17">
        <f>SUM(D16:D18)</f>
        <v>19187.8</v>
      </c>
      <c r="E15" s="18">
        <f t="shared" si="0"/>
        <v>39894.239999999998</v>
      </c>
      <c r="F15" s="31"/>
      <c r="G15" s="31"/>
    </row>
    <row r="16" spans="1:12" s="21" customFormat="1" ht="21" customHeight="1">
      <c r="A16" s="30" t="s">
        <v>17</v>
      </c>
      <c r="B16" s="22">
        <v>21673.25</v>
      </c>
      <c r="C16" s="22">
        <v>11947.74</v>
      </c>
      <c r="D16" s="22">
        <v>9725.5</v>
      </c>
      <c r="E16" s="18">
        <f t="shared" si="0"/>
        <v>21673.239999999998</v>
      </c>
      <c r="F16" s="32"/>
      <c r="G16" s="32"/>
    </row>
    <row r="17" spans="1:11" s="21" customFormat="1" ht="21" customHeight="1">
      <c r="A17" s="30" t="s">
        <v>18</v>
      </c>
      <c r="B17" s="22">
        <v>12800.64</v>
      </c>
      <c r="C17" s="22">
        <v>7686.57</v>
      </c>
      <c r="D17" s="22">
        <v>5114.07</v>
      </c>
      <c r="E17" s="18">
        <f t="shared" si="0"/>
        <v>12800.64</v>
      </c>
    </row>
    <row r="18" spans="1:11" s="21" customFormat="1" ht="21" customHeight="1">
      <c r="A18" s="30" t="s">
        <v>19</v>
      </c>
      <c r="B18" s="22">
        <v>5420.36</v>
      </c>
      <c r="C18" s="22">
        <v>1072.1300000000001</v>
      </c>
      <c r="D18" s="22">
        <v>4348.2299999999996</v>
      </c>
      <c r="E18" s="18">
        <f t="shared" si="0"/>
        <v>5420.36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3.1183888184424342</v>
      </c>
      <c r="C24" s="38">
        <f>C7/$C$5*100</f>
        <v>2.6362348891353053</v>
      </c>
      <c r="D24" s="38">
        <f>D7/D5*100</f>
        <v>3.6846122362357505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>B8/$B$5*100</f>
        <v>33.951363141520012</v>
      </c>
      <c r="C25" s="38">
        <f t="shared" ref="C25:C35" si="1">C8/$C$5*100</f>
        <v>31.294895007230828</v>
      </c>
      <c r="D25" s="38">
        <f>D8/D5*100</f>
        <v>37.071019282076158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>B9/$B$5*100</f>
        <v>22.720617190655485</v>
      </c>
      <c r="C26" s="38">
        <f t="shared" si="1"/>
        <v>22.984346201678356</v>
      </c>
      <c r="D26" s="38">
        <f t="shared" ref="D26:D34" si="2">D9/$D$5*100</f>
        <v>22.410896192093137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>B10/$B$5*100</f>
        <v>14.677697562510051</v>
      </c>
      <c r="C27" s="38">
        <f t="shared" si="1"/>
        <v>16.959865992576383</v>
      </c>
      <c r="D27" s="38">
        <f t="shared" si="2"/>
        <v>11.997612478777588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7">
        <f>B11/B5*100</f>
        <v>11.625525352061567</v>
      </c>
      <c r="C28" s="37">
        <f>C11/C5*100</f>
        <v>12.760561833119736</v>
      </c>
      <c r="D28" s="37">
        <f>D11/D5*100</f>
        <v>10.292588830948338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>B12/$B$5*100</f>
        <v>8.5549689349085085</v>
      </c>
      <c r="C29" s="38">
        <f t="shared" si="1"/>
        <v>9.4947633826547921</v>
      </c>
      <c r="D29" s="38">
        <f t="shared" si="2"/>
        <v>7.451317305360174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>B13/$B$5*100</f>
        <v>3.0192486548313604</v>
      </c>
      <c r="C30" s="38">
        <f t="shared" si="1"/>
        <v>3.1708007974923555</v>
      </c>
      <c r="D30" s="38">
        <f t="shared" si="2"/>
        <v>2.8412715255881635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40" t="s">
        <v>23</v>
      </c>
      <c r="D31" s="38" t="s">
        <v>24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7">
        <f>B15/B5*100</f>
        <v>13.906411420628942</v>
      </c>
      <c r="C32" s="37">
        <f>C15/C5*100</f>
        <v>13.364108984426101</v>
      </c>
      <c r="D32" s="37">
        <f>D15/D5*100</f>
        <v>14.543263400436574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>B16/$B$5*100</f>
        <v>7.5549015540371407</v>
      </c>
      <c r="C33" s="38">
        <f t="shared" si="1"/>
        <v>7.7111709920965223</v>
      </c>
      <c r="D33" s="38">
        <f t="shared" si="2"/>
        <v>7.3713770312878975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>B17/$B$5*100</f>
        <v>4.4620707567471412</v>
      </c>
      <c r="C34" s="38">
        <f t="shared" si="1"/>
        <v>4.9609763530775997</v>
      </c>
      <c r="D34" s="38">
        <f t="shared" si="2"/>
        <v>3.8761748120300745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>B18/$B$5*100</f>
        <v>1.889439109844659</v>
      </c>
      <c r="C35" s="38">
        <f t="shared" si="1"/>
        <v>0.69196163925197951</v>
      </c>
      <c r="D35" s="38">
        <f>D18/$D$5*100</f>
        <v>3.2957115571186026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24</v>
      </c>
      <c r="C36" s="38" t="s">
        <v>24</v>
      </c>
      <c r="D36" s="38" t="s">
        <v>24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42" t="s">
        <v>24</v>
      </c>
      <c r="C37" s="42" t="s">
        <v>24</v>
      </c>
      <c r="D37" s="42" t="s">
        <v>24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25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26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2016-02-08T02:56:19Z</dcterms:created>
  <dcterms:modified xsi:type="dcterms:W3CDTF">2016-02-08T02:56:27Z</dcterms:modified>
</cp:coreProperties>
</file>