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.7" sheetId="1" r:id="rId1"/>
  </sheets>
  <definedNames>
    <definedName name="_xlnm.Print_Area" localSheetId="0">'T-1.7'!$A$1:$P$24</definedName>
  </definedNames>
  <calcPr calcId="144525"/>
</workbook>
</file>

<file path=xl/calcChain.xml><?xml version="1.0" encoding="utf-8"?>
<calcChain xmlns="http://schemas.openxmlformats.org/spreadsheetml/2006/main">
  <c r="L18" i="1" l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  <c r="K7" i="1"/>
  <c r="I7" i="1"/>
  <c r="L7" i="1" s="1"/>
  <c r="G7" i="1"/>
</calcChain>
</file>

<file path=xl/sharedStrings.xml><?xml version="1.0" encoding="utf-8"?>
<sst xmlns="http://schemas.openxmlformats.org/spreadsheetml/2006/main" count="39" uniqueCount="39">
  <si>
    <t>ตาราง</t>
  </si>
  <si>
    <t>บ้านจากการทะเบียน เป็นรายอำเภอ พ.ศ. 2555  -  2557</t>
  </si>
  <si>
    <t>Table</t>
  </si>
  <si>
    <t>House from Registration Record by District: 2012  - 2014</t>
  </si>
  <si>
    <t>อำเภอ</t>
  </si>
  <si>
    <t>อัตราการเปลี่ยนแปลง (%)</t>
  </si>
  <si>
    <t>District</t>
  </si>
  <si>
    <t>(2012)</t>
  </si>
  <si>
    <t>(2013)</t>
  </si>
  <si>
    <t>(2014)</t>
  </si>
  <si>
    <t>Percentage  change (%)</t>
  </si>
  <si>
    <t>2556 (2013)</t>
  </si>
  <si>
    <t>2557 (2014 )</t>
  </si>
  <si>
    <t>รวมยอด</t>
  </si>
  <si>
    <t>Total</t>
  </si>
  <si>
    <t>เมืองลพบุรี</t>
  </si>
  <si>
    <t>Mueang Lop Buri</t>
  </si>
  <si>
    <t>โคกเจริญ</t>
  </si>
  <si>
    <t xml:space="preserve">Khok Charoen </t>
  </si>
  <si>
    <t>โคกสำโรง</t>
  </si>
  <si>
    <t xml:space="preserve">Khok Samrong </t>
  </si>
  <si>
    <t>ชัยบาดาล</t>
  </si>
  <si>
    <t xml:space="preserve">Chai Badan </t>
  </si>
  <si>
    <t>ท่าวุ้ง</t>
  </si>
  <si>
    <t xml:space="preserve">Tha Wung </t>
  </si>
  <si>
    <t>ท่าหลวง</t>
  </si>
  <si>
    <t xml:space="preserve">Tha  Luang  </t>
  </si>
  <si>
    <t>บ้านหมี่</t>
  </si>
  <si>
    <t xml:space="preserve">Ban   Mi  </t>
  </si>
  <si>
    <t>พัฒนานิคม</t>
  </si>
  <si>
    <t xml:space="preserve">Phatthana Nikhom </t>
  </si>
  <si>
    <t>ลำสนธิ</t>
  </si>
  <si>
    <t xml:space="preserve">Lam  Sonthi  </t>
  </si>
  <si>
    <t>สระโบสถ์</t>
  </si>
  <si>
    <t xml:space="preserve">Sa  Bot  </t>
  </si>
  <si>
    <t>หนองม่วง</t>
  </si>
  <si>
    <t xml:space="preserve">Nong  Muang  </t>
  </si>
  <si>
    <t xml:space="preserve">              ที่มา :  กรมการปกครอง กระทรวงมหาดไทย</t>
  </si>
  <si>
    <t xml:space="preserve">          Source :  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</si>
</sst>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#,##0_ ;\-#,##0\ "/>
    <numFmt numFmtId="188" formatCode="0.0"/>
    <numFmt numFmtId="189" formatCode="_-* #,##0_-;\-* #,##0_-;_-* &quot;-&quot;??_-;_-@_-"/>
  </numFmts>
  <fonts count="6">
    <font>
      <sz val="14"/>
      <name val="Cordia New"/>
      <family val="2"/>
    </font>
    <font>
      <sz val="14"/>
      <name val="Cordia New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1"/>
      <color indexed="8"/>
      <name val="Calibri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center" vertical="top"/>
    </xf>
    <xf numFmtId="0" fontId="4" fillId="0" borderId="4" xfId="0" quotePrefix="1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87" fontId="2" fillId="0" borderId="3" xfId="1" applyNumberFormat="1" applyFont="1" applyBorder="1" applyAlignment="1">
      <alignment horizontal="right"/>
    </xf>
    <xf numFmtId="187" fontId="2" fillId="0" borderId="4" xfId="1" applyNumberFormat="1" applyFont="1" applyBorder="1" applyAlignment="1">
      <alignment horizontal="center"/>
    </xf>
    <xf numFmtId="187" fontId="2" fillId="0" borderId="3" xfId="0" applyNumberFormat="1" applyFont="1" applyBorder="1" applyAlignment="1">
      <alignment horizontal="right"/>
    </xf>
    <xf numFmtId="187" fontId="2" fillId="0" borderId="4" xfId="0" applyNumberFormat="1" applyFont="1" applyBorder="1" applyAlignment="1">
      <alignment horizontal="center"/>
    </xf>
    <xf numFmtId="188" fontId="2" fillId="0" borderId="10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left" indent="1"/>
    </xf>
    <xf numFmtId="187" fontId="4" fillId="0" borderId="5" xfId="1" applyNumberFormat="1" applyFont="1" applyBorder="1" applyAlignment="1">
      <alignment horizontal="right"/>
    </xf>
    <xf numFmtId="187" fontId="4" fillId="0" borderId="4" xfId="1" applyNumberFormat="1" applyFont="1" applyBorder="1" applyAlignment="1">
      <alignment horizontal="center"/>
    </xf>
    <xf numFmtId="189" fontId="4" fillId="0" borderId="0" xfId="0" applyNumberFormat="1" applyFont="1"/>
    <xf numFmtId="187" fontId="4" fillId="0" borderId="4" xfId="0" applyNumberFormat="1" applyFont="1" applyBorder="1" applyAlignment="1">
      <alignment horizontal="center"/>
    </xf>
    <xf numFmtId="188" fontId="4" fillId="0" borderId="10" xfId="0" applyNumberFormat="1" applyFont="1" applyBorder="1" applyAlignment="1">
      <alignment horizontal="center"/>
    </xf>
    <xf numFmtId="0" fontId="2" fillId="0" borderId="0" xfId="0" applyFont="1" applyAlignment="1"/>
    <xf numFmtId="0" fontId="2" fillId="0" borderId="5" xfId="0" applyFont="1" applyBorder="1" applyAlignment="1"/>
    <xf numFmtId="0" fontId="4" fillId="0" borderId="4" xfId="0" applyFont="1" applyBorder="1" applyAlignment="1"/>
    <xf numFmtId="0" fontId="4" fillId="0" borderId="5" xfId="0" applyFont="1" applyBorder="1" applyAlignment="1"/>
    <xf numFmtId="189" fontId="4" fillId="2" borderId="0" xfId="0" applyNumberFormat="1" applyFont="1" applyFill="1"/>
    <xf numFmtId="0" fontId="3" fillId="0" borderId="8" xfId="0" applyFont="1" applyBorder="1" applyAlignment="1">
      <alignment vertical="center"/>
    </xf>
    <xf numFmtId="0" fontId="3" fillId="0" borderId="8" xfId="0" applyFont="1" applyBorder="1"/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right" textRotation="180"/>
    </xf>
    <xf numFmtId="187" fontId="3" fillId="0" borderId="0" xfId="0" applyNumberFormat="1" applyFont="1"/>
  </cellXfs>
  <cellStyles count="5">
    <cellStyle name="Comma 2" xfId="2"/>
    <cellStyle name="Normal" xfId="0" builtinId="0"/>
    <cellStyle name="Normal 2" xfId="3"/>
    <cellStyle name="ปกติ 2 2" xfId="1"/>
    <cellStyle name="ปกติ_Book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</xdr:colOff>
      <xdr:row>0</xdr:row>
      <xdr:rowOff>0</xdr:rowOff>
    </xdr:from>
    <xdr:to>
      <xdr:col>16</xdr:col>
      <xdr:colOff>161925</xdr:colOff>
      <xdr:row>24</xdr:row>
      <xdr:rowOff>38100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9420225" y="0"/>
          <a:ext cx="704850" cy="6953250"/>
          <a:chOff x="9535583" y="-168994"/>
          <a:chExt cx="424631" cy="688362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621657" y="3697151"/>
            <a:ext cx="332819" cy="263086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>
              <a:defRPr sz="1000"/>
            </a:pPr>
            <a:r>
              <a:rPr lang="en-US" sz="1200" b="0" i="0">
                <a:latin typeface="TH SarabunPSK" pitchFamily="34" charset="-34"/>
                <a:ea typeface="+mn-ea"/>
                <a:cs typeface="TH SarabunPSK" pitchFamily="34" charset="-34"/>
              </a:rPr>
              <a:t>Demographic,</a:t>
            </a:r>
            <a:r>
              <a:rPr lang="en-US" sz="1200" b="0" i="0" baseline="0">
                <a:latin typeface="TH SarabunPSK" pitchFamily="34" charset="-34"/>
                <a:ea typeface="+mn-ea"/>
                <a:cs typeface="TH SarabunPSK" pitchFamily="34" charset="-34"/>
              </a:rPr>
              <a:t> Population and Housing Statistic</a:t>
            </a:r>
            <a:endParaRPr lang="th-TH" sz="1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535583" y="6309156"/>
            <a:ext cx="424631" cy="4054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11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1"/>
          <xdr:cNvCxnSpPr>
            <a:cxnSpLocks noChangeShapeType="1"/>
          </xdr:cNvCxnSpPr>
        </xdr:nvCxnSpPr>
        <xdr:spPr bwMode="auto">
          <a:xfrm rot="5400000">
            <a:off x="6466752" y="3084256"/>
            <a:ext cx="6509206" cy="2706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N25"/>
  <sheetViews>
    <sheetView showGridLines="0" tabSelected="1" zoomScaleNormal="100" workbookViewId="0">
      <selection activeCell="G23" sqref="G23"/>
    </sheetView>
  </sheetViews>
  <sheetFormatPr defaultRowHeight="24.75" customHeight="1"/>
  <cols>
    <col min="1" max="1" width="1.5703125" style="5" customWidth="1"/>
    <col min="2" max="2" width="5.85546875" style="5" customWidth="1"/>
    <col min="3" max="3" width="4.5703125" style="5" customWidth="1"/>
    <col min="4" max="4" width="15.85546875" style="5" customWidth="1"/>
    <col min="5" max="5" width="11.5703125" style="5" customWidth="1"/>
    <col min="6" max="6" width="5.42578125" style="5" customWidth="1"/>
    <col min="7" max="7" width="12.85546875" style="5" customWidth="1"/>
    <col min="8" max="8" width="5.140625" style="5" customWidth="1"/>
    <col min="9" max="9" width="12.42578125" style="5" customWidth="1"/>
    <col min="10" max="10" width="5.85546875" style="5" customWidth="1"/>
    <col min="11" max="12" width="17.28515625" style="5" customWidth="1"/>
    <col min="13" max="13" width="2.85546875" style="5" customWidth="1"/>
    <col min="14" max="14" width="22.140625" style="5" customWidth="1"/>
    <col min="15" max="15" width="2.28515625" style="5" customWidth="1"/>
    <col min="16" max="16" width="6.42578125" style="5" customWidth="1"/>
    <col min="17" max="16384" width="9.140625" style="5"/>
  </cols>
  <sheetData>
    <row r="1" spans="1:14" s="1" customFormat="1" ht="24.75" customHeight="1">
      <c r="B1" s="1" t="s">
        <v>0</v>
      </c>
      <c r="C1" s="2">
        <v>1.7</v>
      </c>
      <c r="D1" s="1" t="s">
        <v>1</v>
      </c>
    </row>
    <row r="2" spans="1:14" s="1" customFormat="1" ht="20.25" customHeight="1">
      <c r="B2" s="1" t="s">
        <v>2</v>
      </c>
      <c r="C2" s="2">
        <v>1.7</v>
      </c>
      <c r="D2" s="1" t="s">
        <v>3</v>
      </c>
    </row>
    <row r="3" spans="1:14" ht="1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4"/>
    </row>
    <row r="4" spans="1:14" s="13" customFormat="1" ht="28.5" customHeight="1">
      <c r="A4" s="6" t="s">
        <v>4</v>
      </c>
      <c r="B4" s="6"/>
      <c r="C4" s="6"/>
      <c r="D4" s="7"/>
      <c r="E4" s="8">
        <v>2555</v>
      </c>
      <c r="F4" s="9"/>
      <c r="G4" s="8">
        <v>2556</v>
      </c>
      <c r="H4" s="9"/>
      <c r="I4" s="8">
        <v>2557</v>
      </c>
      <c r="J4" s="9"/>
      <c r="K4" s="10" t="s">
        <v>5</v>
      </c>
      <c r="L4" s="11"/>
      <c r="M4" s="12" t="s">
        <v>6</v>
      </c>
      <c r="N4" s="6"/>
    </row>
    <row r="5" spans="1:14" s="13" customFormat="1" ht="21" customHeight="1">
      <c r="A5" s="14"/>
      <c r="B5" s="14"/>
      <c r="C5" s="14"/>
      <c r="D5" s="15"/>
      <c r="E5" s="16" t="s">
        <v>7</v>
      </c>
      <c r="F5" s="17"/>
      <c r="G5" s="16" t="s">
        <v>8</v>
      </c>
      <c r="H5" s="17"/>
      <c r="I5" s="16" t="s">
        <v>9</v>
      </c>
      <c r="J5" s="17"/>
      <c r="K5" s="18" t="s">
        <v>10</v>
      </c>
      <c r="L5" s="19"/>
      <c r="M5" s="20"/>
      <c r="N5" s="14"/>
    </row>
    <row r="6" spans="1:14" s="13" customFormat="1" ht="24.75" customHeight="1">
      <c r="A6" s="21"/>
      <c r="B6" s="21"/>
      <c r="C6" s="21"/>
      <c r="D6" s="22"/>
      <c r="E6" s="23"/>
      <c r="F6" s="24"/>
      <c r="G6" s="23"/>
      <c r="H6" s="24"/>
      <c r="I6" s="23"/>
      <c r="J6" s="24"/>
      <c r="K6" s="25" t="s">
        <v>11</v>
      </c>
      <c r="L6" s="25" t="s">
        <v>12</v>
      </c>
      <c r="M6" s="26"/>
      <c r="N6" s="21"/>
    </row>
    <row r="7" spans="1:14" s="34" customFormat="1" ht="24.75" customHeight="1">
      <c r="A7" s="27" t="s">
        <v>13</v>
      </c>
      <c r="B7" s="27"/>
      <c r="C7" s="27"/>
      <c r="D7" s="27"/>
      <c r="E7" s="28">
        <v>267673</v>
      </c>
      <c r="F7" s="29"/>
      <c r="G7" s="30">
        <f>SUM(G8:G18)</f>
        <v>273039</v>
      </c>
      <c r="H7" s="31"/>
      <c r="I7" s="30">
        <f>SUM(I8:I18)</f>
        <v>277071</v>
      </c>
      <c r="J7" s="31"/>
      <c r="K7" s="32">
        <f>(G7-E7)*100/G7</f>
        <v>1.9652870102805826</v>
      </c>
      <c r="L7" s="32">
        <f>(I7-G7)*100/I7</f>
        <v>1.4552226685578786</v>
      </c>
      <c r="M7" s="33" t="s">
        <v>14</v>
      </c>
      <c r="N7" s="27"/>
    </row>
    <row r="8" spans="1:14" s="42" customFormat="1" ht="26.1" customHeight="1">
      <c r="A8" s="35"/>
      <c r="B8" s="36" t="s">
        <v>15</v>
      </c>
      <c r="C8" s="35"/>
      <c r="D8" s="35"/>
      <c r="E8" s="37">
        <v>95748</v>
      </c>
      <c r="F8" s="38"/>
      <c r="G8" s="39">
        <v>97315</v>
      </c>
      <c r="H8" s="40"/>
      <c r="I8" s="39">
        <v>98678</v>
      </c>
      <c r="J8" s="40"/>
      <c r="K8" s="41">
        <f>(G8-E8)*100/G8</f>
        <v>1.6102348045008477</v>
      </c>
      <c r="L8" s="41">
        <f>(I8-G8)*100/I8</f>
        <v>1.3812602606457367</v>
      </c>
      <c r="M8" s="35"/>
      <c r="N8" s="35" t="s">
        <v>16</v>
      </c>
    </row>
    <row r="9" spans="1:14" s="42" customFormat="1" ht="26.1" customHeight="1">
      <c r="B9" s="36" t="s">
        <v>17</v>
      </c>
      <c r="E9" s="37">
        <v>7601</v>
      </c>
      <c r="F9" s="38"/>
      <c r="G9" s="39">
        <v>7728</v>
      </c>
      <c r="H9" s="40"/>
      <c r="I9" s="39">
        <v>7847</v>
      </c>
      <c r="J9" s="40"/>
      <c r="K9" s="41">
        <f t="shared" ref="K9:K18" si="0">(G9-E9)*100/G9</f>
        <v>1.6433747412008282</v>
      </c>
      <c r="L9" s="41">
        <f>(I9-G9)*100/I9</f>
        <v>1.5165031222123104</v>
      </c>
      <c r="M9" s="43"/>
      <c r="N9" s="35" t="s">
        <v>18</v>
      </c>
    </row>
    <row r="10" spans="1:14" s="35" customFormat="1" ht="26.1" customHeight="1">
      <c r="B10" s="36" t="s">
        <v>19</v>
      </c>
      <c r="E10" s="37">
        <v>27941</v>
      </c>
      <c r="F10" s="38"/>
      <c r="G10" s="39">
        <v>28437</v>
      </c>
      <c r="H10" s="40"/>
      <c r="I10" s="39">
        <v>28846</v>
      </c>
      <c r="J10" s="40"/>
      <c r="K10" s="41">
        <f t="shared" si="0"/>
        <v>1.7442064915427085</v>
      </c>
      <c r="L10" s="41">
        <f t="shared" ref="L10:L18" si="1">(I10-G10)*100/I10</f>
        <v>1.417874228662553</v>
      </c>
      <c r="N10" s="35" t="s">
        <v>20</v>
      </c>
    </row>
    <row r="11" spans="1:14" s="35" customFormat="1" ht="26.1" customHeight="1">
      <c r="B11" s="36" t="s">
        <v>21</v>
      </c>
      <c r="E11" s="37">
        <v>32501</v>
      </c>
      <c r="F11" s="38"/>
      <c r="G11" s="39">
        <v>33261</v>
      </c>
      <c r="H11" s="40"/>
      <c r="I11" s="39">
        <v>33741</v>
      </c>
      <c r="J11" s="40"/>
      <c r="K11" s="41">
        <f t="shared" si="0"/>
        <v>2.2849583596404197</v>
      </c>
      <c r="L11" s="41">
        <f t="shared" si="1"/>
        <v>1.4226015826442606</v>
      </c>
      <c r="N11" s="35" t="s">
        <v>22</v>
      </c>
    </row>
    <row r="12" spans="1:14" s="35" customFormat="1" ht="26.1" customHeight="1">
      <c r="B12" s="36" t="s">
        <v>23</v>
      </c>
      <c r="D12" s="44"/>
      <c r="E12" s="37">
        <v>15720</v>
      </c>
      <c r="F12" s="38"/>
      <c r="G12" s="39">
        <v>15930</v>
      </c>
      <c r="H12" s="40"/>
      <c r="I12" s="39">
        <v>16111</v>
      </c>
      <c r="J12" s="40"/>
      <c r="K12" s="41">
        <f t="shared" si="0"/>
        <v>1.3182674199623352</v>
      </c>
      <c r="L12" s="41">
        <f t="shared" si="1"/>
        <v>1.1234560238346472</v>
      </c>
      <c r="N12" s="35" t="s">
        <v>24</v>
      </c>
    </row>
    <row r="13" spans="1:14" s="35" customFormat="1" ht="26.1" customHeight="1">
      <c r="B13" s="36" t="s">
        <v>25</v>
      </c>
      <c r="E13" s="37">
        <v>10071</v>
      </c>
      <c r="F13" s="38"/>
      <c r="G13" s="39">
        <v>10289</v>
      </c>
      <c r="H13" s="40"/>
      <c r="I13" s="39">
        <v>10494</v>
      </c>
      <c r="J13" s="40"/>
      <c r="K13" s="41">
        <f t="shared" si="0"/>
        <v>2.118767615900476</v>
      </c>
      <c r="L13" s="41">
        <f t="shared" si="1"/>
        <v>1.9534972365161045</v>
      </c>
      <c r="N13" s="35" t="s">
        <v>26</v>
      </c>
    </row>
    <row r="14" spans="1:14" s="35" customFormat="1" ht="26.1" customHeight="1">
      <c r="B14" s="36" t="s">
        <v>27</v>
      </c>
      <c r="E14" s="37">
        <v>24501</v>
      </c>
      <c r="F14" s="38"/>
      <c r="G14" s="39">
        <v>24846</v>
      </c>
      <c r="H14" s="40"/>
      <c r="I14" s="39">
        <v>25089</v>
      </c>
      <c r="J14" s="40"/>
      <c r="K14" s="41">
        <f t="shared" si="0"/>
        <v>1.3885534894952909</v>
      </c>
      <c r="L14" s="41">
        <f t="shared" si="1"/>
        <v>0.96855195504005742</v>
      </c>
      <c r="N14" s="35" t="s">
        <v>28</v>
      </c>
    </row>
    <row r="15" spans="1:14" s="35" customFormat="1" ht="26.1" customHeight="1">
      <c r="B15" s="36" t="s">
        <v>29</v>
      </c>
      <c r="E15" s="37">
        <v>24642</v>
      </c>
      <c r="F15" s="38"/>
      <c r="G15" s="39">
        <v>25713</v>
      </c>
      <c r="H15" s="40"/>
      <c r="I15" s="39">
        <v>26315</v>
      </c>
      <c r="J15" s="40"/>
      <c r="K15" s="41">
        <f t="shared" si="0"/>
        <v>4.1652082604130207</v>
      </c>
      <c r="L15" s="41">
        <f t="shared" si="1"/>
        <v>2.287668630058902</v>
      </c>
      <c r="N15" s="35" t="s">
        <v>30</v>
      </c>
    </row>
    <row r="16" spans="1:14" s="35" customFormat="1" ht="26.1" customHeight="1">
      <c r="B16" s="36" t="s">
        <v>31</v>
      </c>
      <c r="E16" s="37">
        <v>9071</v>
      </c>
      <c r="F16" s="38"/>
      <c r="G16" s="39">
        <v>9225</v>
      </c>
      <c r="H16" s="40"/>
      <c r="I16" s="39">
        <v>9393</v>
      </c>
      <c r="J16" s="40"/>
      <c r="K16" s="41">
        <f t="shared" si="0"/>
        <v>1.6693766937669376</v>
      </c>
      <c r="L16" s="41">
        <f t="shared" si="1"/>
        <v>1.7885659533695304</v>
      </c>
      <c r="M16" s="45"/>
      <c r="N16" s="35" t="s">
        <v>32</v>
      </c>
    </row>
    <row r="17" spans="1:14" s="35" customFormat="1" ht="26.1" customHeight="1">
      <c r="B17" s="36" t="s">
        <v>33</v>
      </c>
      <c r="E17" s="37">
        <v>7451</v>
      </c>
      <c r="F17" s="38"/>
      <c r="G17" s="39">
        <v>7592</v>
      </c>
      <c r="H17" s="40"/>
      <c r="I17" s="39">
        <v>7713</v>
      </c>
      <c r="J17" s="40"/>
      <c r="K17" s="41">
        <f t="shared" si="0"/>
        <v>1.8572181243414121</v>
      </c>
      <c r="L17" s="41">
        <f t="shared" si="1"/>
        <v>1.5687799818488266</v>
      </c>
      <c r="M17" s="45"/>
      <c r="N17" s="35" t="s">
        <v>34</v>
      </c>
    </row>
    <row r="18" spans="1:14" s="35" customFormat="1" ht="26.1" customHeight="1">
      <c r="B18" s="36" t="s">
        <v>35</v>
      </c>
      <c r="E18" s="37">
        <v>12426</v>
      </c>
      <c r="F18" s="38"/>
      <c r="G18" s="46">
        <v>12703</v>
      </c>
      <c r="H18" s="40"/>
      <c r="I18" s="46">
        <v>12844</v>
      </c>
      <c r="J18" s="40"/>
      <c r="K18" s="41">
        <f t="shared" si="0"/>
        <v>2.180587262851295</v>
      </c>
      <c r="L18" s="41">
        <f t="shared" si="1"/>
        <v>1.097788850825288</v>
      </c>
      <c r="M18" s="45"/>
      <c r="N18" s="35" t="s">
        <v>36</v>
      </c>
    </row>
    <row r="19" spans="1:14" s="53" customFormat="1" ht="14.25" customHeight="1">
      <c r="A19" s="47"/>
      <c r="B19" s="47"/>
      <c r="C19" s="48"/>
      <c r="D19" s="48"/>
      <c r="E19" s="49"/>
      <c r="F19" s="50"/>
      <c r="G19" s="49"/>
      <c r="H19" s="50"/>
      <c r="I19" s="49"/>
      <c r="J19" s="50"/>
      <c r="K19" s="51"/>
      <c r="L19" s="52"/>
      <c r="M19" s="52"/>
      <c r="N19" s="47"/>
    </row>
    <row r="20" spans="1:14" s="53" customFormat="1" ht="9.75" customHeight="1">
      <c r="C20" s="5"/>
      <c r="D20" s="5"/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1:14" s="55" customFormat="1" ht="19.5" customHeight="1">
      <c r="A21" s="55" t="s">
        <v>37</v>
      </c>
    </row>
    <row r="22" spans="1:14" s="55" customFormat="1" ht="18.75" customHeight="1">
      <c r="A22" s="55" t="s">
        <v>38</v>
      </c>
      <c r="N22" s="56"/>
    </row>
    <row r="24" spans="1:14" ht="18" customHeight="1"/>
    <row r="25" spans="1:14" ht="24.75" customHeight="1">
      <c r="E25" s="57"/>
      <c r="F25" s="57"/>
      <c r="G25" s="57"/>
      <c r="H25" s="57"/>
      <c r="I25" s="57"/>
      <c r="J25" s="57"/>
    </row>
  </sheetData>
  <mergeCells count="12">
    <mergeCell ref="A7:D7"/>
    <mergeCell ref="M7:N7"/>
    <mergeCell ref="A4:D6"/>
    <mergeCell ref="E4:F4"/>
    <mergeCell ref="G4:H4"/>
    <mergeCell ref="I4:J4"/>
    <mergeCell ref="K4:L4"/>
    <mergeCell ref="M4:N6"/>
    <mergeCell ref="E5:F5"/>
    <mergeCell ref="G5:H5"/>
    <mergeCell ref="I5:J5"/>
    <mergeCell ref="K5:L5"/>
  </mergeCells>
  <pageMargins left="0.51181102362204722" right="0.31496062992125984" top="0.74803149606299213" bottom="0.31496062992125984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T-1.7</vt:lpstr>
      <vt:lpstr>'T-1.7'!Print_Area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2015-09-08T04:12:09Z</dcterms:created>
  <dcterms:modified xsi:type="dcterms:W3CDTF">2015-09-08T04:12:17Z</dcterms:modified>
</cp:coreProperties>
</file>