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01\"/>
    </mc:Choice>
  </mc:AlternateContent>
  <bookViews>
    <workbookView xWindow="0" yWindow="0" windowWidth="20490" windowHeight="7680"/>
  </bookViews>
  <sheets>
    <sheet name="T-1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J15" i="1" s="1"/>
  <c r="J14" i="1"/>
  <c r="I14" i="1"/>
  <c r="I13" i="1"/>
  <c r="J13" i="1" s="1"/>
  <c r="J12" i="1"/>
  <c r="I12" i="1"/>
  <c r="I11" i="1"/>
  <c r="J11" i="1" s="1"/>
  <c r="J10" i="1"/>
  <c r="I10" i="1"/>
  <c r="I9" i="1"/>
  <c r="J9" i="1" s="1"/>
  <c r="J8" i="1"/>
  <c r="I8" i="1"/>
  <c r="J7" i="1"/>
</calcChain>
</file>

<file path=xl/sharedStrings.xml><?xml version="1.0" encoding="utf-8"?>
<sst xmlns="http://schemas.openxmlformats.org/spreadsheetml/2006/main" count="34" uniqueCount="34">
  <si>
    <t>ตาราง</t>
  </si>
  <si>
    <t>บ้านจากการทะเบียน เป็นรายอำเภอ พ.ศ. 2554 - 2558</t>
  </si>
  <si>
    <t>Table</t>
  </si>
  <si>
    <t>House from Registration Record by District: 2011 - 2015</t>
  </si>
  <si>
    <t>อำเภอ</t>
  </si>
  <si>
    <t xml:space="preserve">      2554       (2011)   </t>
  </si>
  <si>
    <t xml:space="preserve">      2555       (2012)   </t>
  </si>
  <si>
    <t xml:space="preserve">      2556       (2013)   </t>
  </si>
  <si>
    <t xml:space="preserve">      2557       (2014)   </t>
  </si>
  <si>
    <t xml:space="preserve">      2558       (2015)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</si>
  <si>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</si>
  <si>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</si>
  <si>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</si>
  <si>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2558 (2015)</t>
  </si>
  <si>
    <t>รวมยอด</t>
  </si>
  <si>
    <t>Total</t>
  </si>
  <si>
    <t>เมืองชัยนาท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</si>
  <si>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</si>
  <si>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</si>
  <si>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</si>
  <si>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</si>
  <si>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</si>
  <si>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</si>
  <si>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</si>
  <si>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</si>
  <si>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</si>
  <si>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</si>
  <si>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</si>
  <si>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</si>
  <si>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Nong Mamong </t>
  </si>
  <si>
    <t>เนินขาม</t>
  </si>
  <si>
    <t xml:space="preserve">     Noen Kham 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</si>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</sst>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\ \ \ \ "/>
    <numFmt numFmtId="165" formatCode="#,##0.0\ \ \ \ 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6" xfId="1" applyNumberFormat="1" applyFont="1" applyBorder="1" applyAlignment="1">
      <alignment horizontal="right"/>
    </xf>
    <xf numFmtId="165" fontId="2" fillId="0" borderId="6" xfId="1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Fill="1" applyBorder="1" applyAlignment="1"/>
    <xf numFmtId="164" fontId="5" fillId="0" borderId="6" xfId="0" applyNumberFormat="1" applyFont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0" fontId="5" fillId="0" borderId="7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64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3"/>
  <sheetViews>
    <sheetView showGridLines="0" tabSelected="1" topLeftCell="A4" zoomScaleNormal="100" workbookViewId="0">
      <selection activeCell="G21" sqref="G21"/>
    </sheetView>
  </sheetViews>
  <sheetFormatPr defaultColWidth="9.09765625" defaultRowHeight="18.75"/>
  <cols>
    <col min="1" max="1" width="1.59765625" style="6" customWidth="1"/>
    <col min="2" max="2" width="5.8984375" style="6" customWidth="1"/>
    <col min="3" max="3" width="4.69921875" style="6" customWidth="1"/>
    <col min="4" max="4" width="17.296875" style="6" customWidth="1"/>
    <col min="5" max="9" width="13.69921875" style="6" customWidth="1"/>
    <col min="10" max="10" width="19.09765625" style="6" customWidth="1"/>
    <col min="11" max="11" width="2.296875" style="6" customWidth="1"/>
    <col min="12" max="12" width="24.8984375" style="6" customWidth="1"/>
    <col min="13" max="13" width="1.8984375" style="6" customWidth="1"/>
    <col min="14" max="14" width="4.09765625" style="6" customWidth="1"/>
    <col min="15" max="16384" width="9.09765625" style="6"/>
  </cols>
  <sheetData>
    <row r="1" spans="1:12" s="1" customFormat="1">
      <c r="B1" s="1" t="s">
        <v>0</v>
      </c>
      <c r="C1" s="2">
        <v>1.1000000000000001</v>
      </c>
      <c r="D1" s="1" t="s">
        <v>1</v>
      </c>
    </row>
    <row r="2" spans="1:12" s="3" customFormat="1" ht="15.75" customHeight="1">
      <c r="B2" s="1" t="s">
        <v>2</v>
      </c>
      <c r="C2" s="2">
        <v>1.1000000000000001</v>
      </c>
      <c r="D2" s="1" t="s">
        <v>3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7" customFormat="1" ht="28.5" customHeight="1">
      <c r="A7" s="23" t="s">
        <v>14</v>
      </c>
      <c r="B7" s="23"/>
      <c r="C7" s="23"/>
      <c r="D7" s="23"/>
      <c r="E7" s="24">
        <v>112618</v>
      </c>
      <c r="F7" s="24">
        <v>115328</v>
      </c>
      <c r="G7" s="24">
        <v>117840</v>
      </c>
      <c r="H7" s="24">
        <v>118401</v>
      </c>
      <c r="I7" s="24">
        <v>119742</v>
      </c>
      <c r="J7" s="25">
        <f>(I7-H7)*100/H7</f>
        <v>1.1325917855423517</v>
      </c>
      <c r="K7" s="26" t="s">
        <v>15</v>
      </c>
      <c r="L7" s="23"/>
    </row>
    <row r="8" spans="1:12" s="27" customFormat="1" ht="28.5" customHeight="1">
      <c r="A8" s="28"/>
      <c r="B8" s="29" t="s">
        <v>16</v>
      </c>
      <c r="C8" s="28"/>
      <c r="D8" s="28"/>
      <c r="E8" s="30">
        <v>25006</v>
      </c>
      <c r="F8" s="30">
        <v>25831</v>
      </c>
      <c r="G8" s="30">
        <v>26465</v>
      </c>
      <c r="H8" s="30">
        <v>26911</v>
      </c>
      <c r="I8" s="31">
        <f>8003+2458+2302+1730+2525+3184+7093</f>
        <v>27295</v>
      </c>
      <c r="J8" s="32">
        <f>(I8-H8)*100/H8</f>
        <v>1.4269257924268886</v>
      </c>
      <c r="K8" s="33" t="s">
        <v>17</v>
      </c>
      <c r="L8" s="28"/>
    </row>
    <row r="9" spans="1:12" s="34" customFormat="1" ht="28.5" customHeight="1">
      <c r="A9" s="28"/>
      <c r="B9" s="29" t="s">
        <v>18</v>
      </c>
      <c r="C9" s="28"/>
      <c r="D9" s="28"/>
      <c r="E9" s="30">
        <v>10944</v>
      </c>
      <c r="F9" s="30">
        <v>11279</v>
      </c>
      <c r="G9" s="30">
        <v>11550</v>
      </c>
      <c r="H9" s="30">
        <v>11767</v>
      </c>
      <c r="I9" s="31">
        <f>8238+2774+968</f>
        <v>11980</v>
      </c>
      <c r="J9" s="32">
        <f t="shared" ref="J9:J15" si="0">(I9-H9)*100/H9</f>
        <v>1.8101470213308404</v>
      </c>
      <c r="K9" s="33" t="s">
        <v>19</v>
      </c>
      <c r="L9" s="28"/>
    </row>
    <row r="10" spans="1:12" s="34" customFormat="1" ht="28.5" customHeight="1">
      <c r="A10" s="28"/>
      <c r="B10" s="29" t="s">
        <v>20</v>
      </c>
      <c r="C10" s="28"/>
      <c r="D10" s="28"/>
      <c r="E10" s="30">
        <v>9546</v>
      </c>
      <c r="F10" s="30">
        <v>9765</v>
      </c>
      <c r="G10" s="30">
        <v>9990</v>
      </c>
      <c r="H10" s="30">
        <v>10129</v>
      </c>
      <c r="I10" s="31">
        <f>8381+1878</f>
        <v>10259</v>
      </c>
      <c r="J10" s="32">
        <f t="shared" si="0"/>
        <v>1.2834435778457893</v>
      </c>
      <c r="K10" s="33" t="s">
        <v>21</v>
      </c>
      <c r="L10" s="28"/>
    </row>
    <row r="11" spans="1:12" s="34" customFormat="1" ht="28.5" customHeight="1">
      <c r="A11" s="28"/>
      <c r="B11" s="29" t="s">
        <v>22</v>
      </c>
      <c r="C11" s="28"/>
      <c r="D11" s="28"/>
      <c r="E11" s="30">
        <v>14751</v>
      </c>
      <c r="F11" s="30">
        <v>15151</v>
      </c>
      <c r="G11" s="30">
        <v>15355</v>
      </c>
      <c r="H11" s="30">
        <v>15503</v>
      </c>
      <c r="I11" s="31">
        <f>11254+2523+1289+551</f>
        <v>15617</v>
      </c>
      <c r="J11" s="32">
        <f t="shared" si="0"/>
        <v>0.73534154679739405</v>
      </c>
      <c r="K11" s="33" t="s">
        <v>23</v>
      </c>
      <c r="L11" s="28"/>
    </row>
    <row r="12" spans="1:12" s="34" customFormat="1" ht="28.5" customHeight="1">
      <c r="A12" s="28"/>
      <c r="B12" s="29" t="s">
        <v>24</v>
      </c>
      <c r="C12" s="28"/>
      <c r="D12" s="28"/>
      <c r="E12" s="30">
        <v>20996</v>
      </c>
      <c r="F12" s="30">
        <v>21393</v>
      </c>
      <c r="G12" s="30">
        <v>21912</v>
      </c>
      <c r="H12" s="30">
        <v>22211</v>
      </c>
      <c r="I12" s="31">
        <f>21120+1318</f>
        <v>22438</v>
      </c>
      <c r="J12" s="32">
        <f t="shared" si="0"/>
        <v>1.0220161181396605</v>
      </c>
      <c r="K12" s="33" t="s">
        <v>25</v>
      </c>
      <c r="L12" s="28"/>
    </row>
    <row r="13" spans="1:12" s="34" customFormat="1" ht="28.5" customHeight="1">
      <c r="A13" s="28"/>
      <c r="B13" s="29" t="s">
        <v>26</v>
      </c>
      <c r="C13" s="28"/>
      <c r="D13" s="28"/>
      <c r="E13" s="30">
        <v>18521</v>
      </c>
      <c r="F13" s="30">
        <v>18845</v>
      </c>
      <c r="G13" s="30">
        <v>19258</v>
      </c>
      <c r="H13" s="30">
        <v>18522</v>
      </c>
      <c r="I13" s="31">
        <f>13534+2563+2300+450</f>
        <v>18847</v>
      </c>
      <c r="J13" s="32">
        <f t="shared" si="0"/>
        <v>1.7546701220170609</v>
      </c>
      <c r="K13" s="33" t="s">
        <v>27</v>
      </c>
      <c r="L13" s="28"/>
    </row>
    <row r="14" spans="1:12" s="34" customFormat="1" ht="28.5" customHeight="1">
      <c r="A14" s="35"/>
      <c r="B14" s="29" t="s">
        <v>28</v>
      </c>
      <c r="C14" s="35"/>
      <c r="D14" s="35"/>
      <c r="E14" s="30">
        <v>6677</v>
      </c>
      <c r="F14" s="30">
        <v>6794</v>
      </c>
      <c r="G14" s="30">
        <v>6948</v>
      </c>
      <c r="H14" s="30">
        <v>7089</v>
      </c>
      <c r="I14" s="31">
        <f>4815+2358</f>
        <v>7173</v>
      </c>
      <c r="J14" s="32">
        <f t="shared" si="0"/>
        <v>1.1849344054168429</v>
      </c>
      <c r="K14" s="33" t="s">
        <v>29</v>
      </c>
      <c r="L14" s="36"/>
    </row>
    <row r="15" spans="1:12" s="27" customFormat="1" ht="28.5" customHeight="1">
      <c r="A15" s="37"/>
      <c r="B15" s="29" t="s">
        <v>30</v>
      </c>
      <c r="C15" s="37"/>
      <c r="D15" s="37"/>
      <c r="E15" s="30">
        <v>6177</v>
      </c>
      <c r="F15" s="30">
        <v>6270</v>
      </c>
      <c r="G15" s="30">
        <v>6362</v>
      </c>
      <c r="H15" s="30">
        <v>6269</v>
      </c>
      <c r="I15" s="31">
        <f>3706+2427</f>
        <v>6133</v>
      </c>
      <c r="J15" s="32">
        <f t="shared" si="0"/>
        <v>-2.169405008773329</v>
      </c>
      <c r="K15" s="33" t="s">
        <v>31</v>
      </c>
      <c r="L15" s="38"/>
    </row>
    <row r="16" spans="1:12" s="34" customFormat="1" ht="15" customHeight="1">
      <c r="A16" s="39"/>
      <c r="B16" s="39"/>
      <c r="C16" s="40"/>
      <c r="D16" s="40"/>
      <c r="E16" s="41"/>
      <c r="F16" s="41"/>
      <c r="G16" s="41"/>
      <c r="H16" s="41"/>
      <c r="I16" s="41"/>
      <c r="J16" s="41"/>
      <c r="K16" s="42"/>
      <c r="L16" s="39"/>
    </row>
    <row r="17" spans="1:12" s="34" customFormat="1" ht="4.5" customHeight="1">
      <c r="A17" s="35"/>
      <c r="B17" s="35"/>
      <c r="C17" s="28"/>
      <c r="D17" s="28"/>
      <c r="E17" s="36"/>
      <c r="F17" s="36"/>
      <c r="G17" s="36"/>
      <c r="H17" s="36"/>
      <c r="I17" s="36"/>
      <c r="J17" s="36"/>
      <c r="K17" s="36"/>
      <c r="L17" s="36"/>
    </row>
    <row r="18" spans="1:12">
      <c r="A18" s="28" t="s">
        <v>32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>
      <c r="A19" s="28"/>
      <c r="B19" s="28" t="s">
        <v>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</row>
    <row r="23" spans="1:12">
      <c r="I23" s="43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2016-11-18T03:13:53Z</dcterms:created>
  <dcterms:modified xsi:type="dcterms:W3CDTF">2016-11-18T03:13:59Z</dcterms:modified>
</cp:coreProperties>
</file>