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8" sheetId="10" r:id="rId1"/>
  </sheets>
  <definedNames>
    <definedName name="_xlnm.Print_Area" localSheetId="0">'T-3.8'!$A$1:$W$27</definedName>
  </definedNames>
  <calcPr calcId="125725"/>
</workbook>
</file>

<file path=xl/calcChain.xml><?xml version="1.0" encoding="utf-8"?>
<calcChain xmlns="http://schemas.openxmlformats.org/spreadsheetml/2006/main">
  <c r="G19" i="10"/>
  <c r="F19"/>
  <c r="G18"/>
  <c r="F18"/>
  <c r="G17"/>
  <c r="F17"/>
  <c r="G16"/>
  <c r="F16"/>
  <c r="G15"/>
  <c r="F15"/>
  <c r="G14"/>
  <c r="F14"/>
  <c r="G13"/>
  <c r="G11"/>
  <c r="F13"/>
  <c r="G12"/>
  <c r="F12"/>
  <c r="F11" s="1"/>
  <c r="E12"/>
  <c r="I11"/>
  <c r="J11"/>
  <c r="L11"/>
  <c r="M11"/>
  <c r="O11"/>
  <c r="P11"/>
  <c r="R11"/>
  <c r="S11"/>
  <c r="Q19"/>
  <c r="Q18"/>
  <c r="Q17"/>
  <c r="Q16"/>
  <c r="Q15"/>
  <c r="Q14"/>
  <c r="Q11" s="1"/>
  <c r="Q13"/>
  <c r="Q12"/>
  <c r="N19"/>
  <c r="N18"/>
  <c r="N17"/>
  <c r="N16"/>
  <c r="N15"/>
  <c r="N14"/>
  <c r="N13"/>
  <c r="N12"/>
  <c r="N11" s="1"/>
  <c r="K13"/>
  <c r="K14"/>
  <c r="K15"/>
  <c r="K16"/>
  <c r="K17"/>
  <c r="E17" s="1"/>
  <c r="K18"/>
  <c r="K19"/>
  <c r="K12"/>
  <c r="K11" s="1"/>
  <c r="H19"/>
  <c r="E19" s="1"/>
  <c r="H18"/>
  <c r="E18" s="1"/>
  <c r="H17"/>
  <c r="H16"/>
  <c r="E16" s="1"/>
  <c r="H15"/>
  <c r="E15" s="1"/>
  <c r="H14"/>
  <c r="E14" s="1"/>
  <c r="H13"/>
  <c r="H12"/>
  <c r="H11" s="1"/>
  <c r="E13"/>
  <c r="E11" l="1"/>
</calcChain>
</file>

<file path=xl/sharedStrings.xml><?xml version="1.0" encoding="utf-8"?>
<sst xmlns="http://schemas.openxmlformats.org/spreadsheetml/2006/main" count="74" uniqueCount="47">
  <si>
    <t>รวม</t>
  </si>
  <si>
    <t>Total</t>
  </si>
  <si>
    <t>ประถมศึกษา</t>
  </si>
  <si>
    <t>Elementary</t>
  </si>
  <si>
    <t>Lower Secondary</t>
  </si>
  <si>
    <t>Upper Secondary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</si>
  <si>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</si>
  <si>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</si>
  <si>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</si>
  <si>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</si>
  <si>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</si>
  <si>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</si>
  <si>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</si>
  <si>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</si>
  <si>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 </t>
  </si>
  <si>
    <t xml:space="preserve">ตาราง 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</si>
  <si>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</si>
  <si>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</si>
  <si>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</si>
  <si>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</si>
  <si>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</si>
  <si>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>District</t>
  </si>
  <si>
    <t xml:space="preserve">Table </t>
  </si>
  <si>
    <t xml:space="preserve">             สำนักงานเขตพื้นที่การศึกษามัธยมศึกษาเขต 10 (จังหวัดเพชรบุรี)</t>
  </si>
  <si>
    <t xml:space="preserve">             กรมส่งเสริมการปกครองส่วนท้องถิ่น</t>
  </si>
  <si>
    <t xml:space="preserve">            Phetchaburi Provincial Secondary Educational Service Area Office, Area 10</t>
  </si>
  <si>
    <t xml:space="preserve">            Department of Local Administration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</si>
  <si>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</si>
  <si>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</si>
  <si>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</si>
  <si>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</si>
  <si>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</si>
  <si>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</si>
  <si>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</si>
  <si>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</si>
  <si>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</si>
  <si>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</si>
  <si>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</si>
  <si>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</si>
  <si>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</si>
  <si>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</si>
  <si>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</si>
  <si>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</si>
  <si>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นักเรียน จำแนกตามระดับการศึกษา เพศ เป็นรายอำเภอ ปีการศึกษา 2557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</si>
  <si>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</si>
  <si>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</si>
  <si>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Students by Level of Education, Sex and District : Academic Year 2014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</si>
</sst>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6" fontId="4" fillId="0" borderId="3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6" fontId="4" fillId="0" borderId="0" xfId="1" applyNumberFormat="1" applyFont="1" applyBorder="1" applyAlignment="1">
      <alignment horizontal="right" vertical="center"/>
    </xf>
    <xf numFmtId="166" fontId="6" fillId="0" borderId="0" xfId="1" applyNumberFormat="1" applyFont="1" applyBorder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1781175</xdr:colOff>
      <xdr:row>0</xdr:row>
      <xdr:rowOff>114300</xdr:rowOff>
    </xdr:from>
    <xdr:to>
      <xdr:col>23</xdr:col>
      <xdr:colOff>285750</xdr:colOff>
      <xdr:row>26</xdr:row>
      <xdr:rowOff>219075</xdr:rowOff>
    </xdr:to>
    <xdr:grpSp>
      <xdr:nvGrpSpPr>
        <xdr:cNvPr id="8949" name="Group 127"/>
        <xdr:cNvGrpSpPr>
          <a:grpSpLocks/>
        </xdr:cNvGrpSpPr>
      </xdr:nvGrpSpPr>
      <xdr:grpSpPr bwMode="auto">
        <a:xfrm>
          <a:off x="10829925" y="114300"/>
          <a:ext cx="1114425" cy="7734300"/>
          <a:chOff x="1000" y="710"/>
          <a:chExt cx="66" cy="677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1" y="729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710"/>
            <a:ext cx="66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895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5"/>
  <sheetViews>
    <sheetView showGridLines="0" tabSelected="1" workbookViewId="0">
      <selection activeCell="U10" sqref="U10"/>
    </sheetView>
  </sheetViews>
  <sheetFormatPr defaultRowHeight="18.75"/>
  <cols>
    <col min="1" max="1" width="0.85546875" style="6" customWidth="1"/>
    <col min="2" max="2" width="6.140625" style="6" customWidth="1"/>
    <col min="3" max="3" width="5.5703125" style="6" customWidth="1"/>
    <col min="4" max="4" width="8.42578125" style="6" customWidth="1"/>
    <col min="5" max="19" width="7.5703125" style="6" customWidth="1"/>
    <col min="20" max="20" width="1.140625" style="27" customWidth="1"/>
    <col min="21" max="21" width="31.140625" style="6" customWidth="1"/>
    <col min="22" max="22" width="2.28515625" style="6" customWidth="1"/>
    <col min="23" max="23" width="5.7109375" style="6" customWidth="1"/>
    <col min="24" max="16384" width="9.140625" style="6"/>
  </cols>
  <sheetData>
    <row r="1" spans="1:21" s="29" customFormat="1" ht="20.100000000000001" customHeight="1">
      <c r="B1" s="29" t="s">
        <v>15</v>
      </c>
      <c r="C1" s="35">
        <v>3.8</v>
      </c>
      <c r="D1" s="29" t="s">
        <v>43</v>
      </c>
      <c r="T1" s="30"/>
    </row>
    <row r="2" spans="1:21" s="29" customFormat="1" ht="20.100000000000001" customHeight="1">
      <c r="B2" s="29" t="s">
        <v>22</v>
      </c>
      <c r="C2" s="35">
        <v>3.8</v>
      </c>
      <c r="D2" s="29" t="s">
        <v>46</v>
      </c>
      <c r="T2" s="30"/>
    </row>
    <row r="3" spans="1:21" s="7" customFormat="1" ht="6" customHeight="1">
      <c r="T3" s="13"/>
    </row>
    <row r="4" spans="1:21" s="5" customFormat="1" ht="20.100000000000001" customHeight="1">
      <c r="A4" s="38" t="s">
        <v>20</v>
      </c>
      <c r="B4" s="38"/>
      <c r="C4" s="38"/>
      <c r="D4" s="39"/>
      <c r="E4" s="31"/>
      <c r="F4" s="15"/>
      <c r="G4" s="16"/>
      <c r="H4" s="43" t="s">
        <v>16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14"/>
      <c r="U4" s="15"/>
    </row>
    <row r="5" spans="1:21" s="5" customFormat="1" ht="20.100000000000001" customHeight="1">
      <c r="A5" s="53"/>
      <c r="B5" s="53"/>
      <c r="C5" s="53"/>
      <c r="D5" s="40"/>
      <c r="H5" s="31"/>
      <c r="I5" s="15"/>
      <c r="J5" s="16"/>
      <c r="K5" s="31"/>
      <c r="L5" s="15"/>
      <c r="M5" s="16"/>
      <c r="N5" s="36" t="s">
        <v>8</v>
      </c>
      <c r="O5" s="36"/>
      <c r="P5" s="36"/>
      <c r="Q5" s="36"/>
      <c r="R5" s="36"/>
      <c r="S5" s="37"/>
      <c r="T5" s="1"/>
      <c r="U5" s="18"/>
    </row>
    <row r="6" spans="1:21" s="5" customFormat="1" ht="20.100000000000001" customHeight="1">
      <c r="A6" s="53"/>
      <c r="B6" s="53"/>
      <c r="C6" s="53"/>
      <c r="D6" s="40"/>
      <c r="E6" s="50" t="s">
        <v>0</v>
      </c>
      <c r="F6" s="36"/>
      <c r="G6" s="37"/>
      <c r="H6" s="50" t="s">
        <v>7</v>
      </c>
      <c r="I6" s="36"/>
      <c r="J6" s="37"/>
      <c r="K6" s="50" t="s">
        <v>2</v>
      </c>
      <c r="L6" s="36"/>
      <c r="M6" s="37"/>
      <c r="N6" s="48" t="s">
        <v>6</v>
      </c>
      <c r="O6" s="48"/>
      <c r="P6" s="48"/>
      <c r="Q6" s="48"/>
      <c r="R6" s="48"/>
      <c r="S6" s="49"/>
      <c r="T6" s="1"/>
    </row>
    <row r="7" spans="1:21" s="5" customFormat="1" ht="20.100000000000001" customHeight="1">
      <c r="A7" s="53"/>
      <c r="B7" s="53"/>
      <c r="C7" s="53"/>
      <c r="D7" s="40"/>
      <c r="E7" s="50" t="s">
        <v>1</v>
      </c>
      <c r="F7" s="36"/>
      <c r="G7" s="37"/>
      <c r="H7" s="50" t="s">
        <v>9</v>
      </c>
      <c r="I7" s="36"/>
      <c r="J7" s="37"/>
      <c r="K7" s="50" t="s">
        <v>3</v>
      </c>
      <c r="L7" s="36"/>
      <c r="M7" s="37"/>
      <c r="N7" s="46" t="s">
        <v>18</v>
      </c>
      <c r="O7" s="46"/>
      <c r="P7" s="47"/>
      <c r="Q7" s="52" t="s">
        <v>19</v>
      </c>
      <c r="R7" s="46"/>
      <c r="S7" s="47"/>
      <c r="T7" s="1"/>
      <c r="U7" s="1" t="s">
        <v>21</v>
      </c>
    </row>
    <row r="8" spans="1:21" s="5" customFormat="1" ht="20.100000000000001" customHeight="1">
      <c r="A8" s="53"/>
      <c r="B8" s="53"/>
      <c r="C8" s="53"/>
      <c r="D8" s="40"/>
      <c r="E8" s="20"/>
      <c r="F8" s="23"/>
      <c r="G8" s="32"/>
      <c r="H8" s="20"/>
      <c r="I8" s="23"/>
      <c r="J8" s="32"/>
      <c r="K8" s="20"/>
      <c r="L8" s="23"/>
      <c r="M8" s="32"/>
      <c r="N8" s="48" t="s">
        <v>4</v>
      </c>
      <c r="O8" s="48"/>
      <c r="P8" s="49"/>
      <c r="Q8" s="51" t="s">
        <v>5</v>
      </c>
      <c r="R8" s="48"/>
      <c r="S8" s="49"/>
      <c r="T8" s="1"/>
      <c r="U8" s="1"/>
    </row>
    <row r="9" spans="1:21" s="5" customFormat="1" ht="20.100000000000001" customHeight="1">
      <c r="A9" s="53"/>
      <c r="B9" s="53"/>
      <c r="C9" s="53"/>
      <c r="D9" s="40"/>
      <c r="E9" s="19" t="s">
        <v>0</v>
      </c>
      <c r="F9" s="19" t="s">
        <v>10</v>
      </c>
      <c r="G9" s="2" t="s">
        <v>11</v>
      </c>
      <c r="H9" s="19" t="s">
        <v>0</v>
      </c>
      <c r="I9" s="19" t="s">
        <v>10</v>
      </c>
      <c r="J9" s="2" t="s">
        <v>11</v>
      </c>
      <c r="K9" s="19" t="s">
        <v>0</v>
      </c>
      <c r="L9" s="19" t="s">
        <v>10</v>
      </c>
      <c r="M9" s="2" t="s">
        <v>11</v>
      </c>
      <c r="N9" s="17" t="s">
        <v>0</v>
      </c>
      <c r="O9" s="17" t="s">
        <v>10</v>
      </c>
      <c r="P9" s="2" t="s">
        <v>11</v>
      </c>
      <c r="Q9" s="17" t="s">
        <v>0</v>
      </c>
      <c r="R9" s="17" t="s">
        <v>10</v>
      </c>
      <c r="S9" s="2" t="s">
        <v>11</v>
      </c>
      <c r="T9" s="1"/>
      <c r="U9" s="18"/>
    </row>
    <row r="10" spans="1:21" s="5" customFormat="1" ht="20.100000000000001" customHeight="1">
      <c r="A10" s="41"/>
      <c r="B10" s="41"/>
      <c r="C10" s="41"/>
      <c r="D10" s="42"/>
      <c r="E10" s="28" t="s">
        <v>1</v>
      </c>
      <c r="F10" s="28" t="s">
        <v>12</v>
      </c>
      <c r="G10" s="21" t="s">
        <v>13</v>
      </c>
      <c r="H10" s="28" t="s">
        <v>1</v>
      </c>
      <c r="I10" s="28" t="s">
        <v>12</v>
      </c>
      <c r="J10" s="21" t="s">
        <v>13</v>
      </c>
      <c r="K10" s="28" t="s">
        <v>1</v>
      </c>
      <c r="L10" s="28" t="s">
        <v>12</v>
      </c>
      <c r="M10" s="21" t="s">
        <v>13</v>
      </c>
      <c r="N10" s="28" t="s">
        <v>1</v>
      </c>
      <c r="O10" s="28" t="s">
        <v>12</v>
      </c>
      <c r="P10" s="21" t="s">
        <v>13</v>
      </c>
      <c r="Q10" s="28" t="s">
        <v>1</v>
      </c>
      <c r="R10" s="28" t="s">
        <v>12</v>
      </c>
      <c r="S10" s="21" t="s">
        <v>13</v>
      </c>
      <c r="T10" s="22"/>
      <c r="U10" s="23"/>
    </row>
    <row r="11" spans="1:21" s="5" customFormat="1" ht="24.95" customHeight="1">
      <c r="A11" s="36" t="s">
        <v>17</v>
      </c>
      <c r="B11" s="36"/>
      <c r="C11" s="36"/>
      <c r="D11" s="37"/>
      <c r="E11" s="10">
        <f>SUM(E12:E19)</f>
        <v>84831</v>
      </c>
      <c r="F11" s="10">
        <f>SUM(F12:F19)</f>
        <v>42732</v>
      </c>
      <c r="G11" s="10">
        <f>SUM(G12:G19)</f>
        <v>42099</v>
      </c>
      <c r="H11" s="10">
        <f>SUM(H12:H19)</f>
        <v>15844</v>
      </c>
      <c r="I11" s="10">
        <f t="shared" ref="I11:S11" si="0">SUM(I12:I19)</f>
        <v>8200</v>
      </c>
      <c r="J11" s="10">
        <f t="shared" si="0"/>
        <v>7644</v>
      </c>
      <c r="K11" s="10">
        <f t="shared" si="0"/>
        <v>41507</v>
      </c>
      <c r="L11" s="10">
        <f t="shared" si="0"/>
        <v>21500</v>
      </c>
      <c r="M11" s="10">
        <f t="shared" si="0"/>
        <v>20007</v>
      </c>
      <c r="N11" s="10">
        <f t="shared" si="0"/>
        <v>18711</v>
      </c>
      <c r="O11" s="10">
        <f t="shared" si="0"/>
        <v>9473</v>
      </c>
      <c r="P11" s="10">
        <f t="shared" si="0"/>
        <v>9238</v>
      </c>
      <c r="Q11" s="10">
        <f t="shared" si="0"/>
        <v>8769</v>
      </c>
      <c r="R11" s="10">
        <f t="shared" si="0"/>
        <v>3559</v>
      </c>
      <c r="S11" s="10">
        <f t="shared" si="0"/>
        <v>5210</v>
      </c>
      <c r="T11" s="33"/>
      <c r="U11" s="1" t="s">
        <v>1</v>
      </c>
    </row>
    <row r="12" spans="1:21" s="4" customFormat="1" ht="24.95" customHeight="1">
      <c r="A12" s="4" t="s">
        <v>27</v>
      </c>
      <c r="B12" s="9"/>
      <c r="C12" s="8"/>
      <c r="D12" s="3"/>
      <c r="E12" s="12">
        <f>SUM(H12,K12,N12,Q12)</f>
        <v>11840</v>
      </c>
      <c r="F12" s="12">
        <f t="shared" ref="F12:F19" si="1">SUM(I12,L12,O12,R12)</f>
        <v>6005</v>
      </c>
      <c r="G12" s="12">
        <f t="shared" ref="G12:G19" si="2">SUM(J12,M12,P12,S12)</f>
        <v>5835</v>
      </c>
      <c r="H12" s="12">
        <f>SUM(I12:J12)</f>
        <v>2061</v>
      </c>
      <c r="I12" s="12">
        <v>1048</v>
      </c>
      <c r="J12" s="11">
        <v>1013</v>
      </c>
      <c r="K12" s="12">
        <f>SUM(L12:M12)</f>
        <v>5833</v>
      </c>
      <c r="L12" s="12">
        <v>3066</v>
      </c>
      <c r="M12" s="11">
        <v>2767</v>
      </c>
      <c r="N12" s="12">
        <f t="shared" ref="N12:N19" si="3">SUM(O12:P12)</f>
        <v>2655</v>
      </c>
      <c r="O12" s="12">
        <v>1335</v>
      </c>
      <c r="P12" s="12">
        <v>1320</v>
      </c>
      <c r="Q12" s="12">
        <f t="shared" ref="Q12:Q19" si="4">SUM(R12:S12)</f>
        <v>1291</v>
      </c>
      <c r="R12" s="12">
        <v>556</v>
      </c>
      <c r="S12" s="11">
        <v>735</v>
      </c>
      <c r="T12" s="34"/>
      <c r="U12" s="8" t="s">
        <v>28</v>
      </c>
    </row>
    <row r="13" spans="1:21" s="4" customFormat="1" ht="24.95" customHeight="1">
      <c r="A13" s="4" t="s">
        <v>29</v>
      </c>
      <c r="C13" s="8"/>
      <c r="D13" s="3"/>
      <c r="E13" s="12">
        <f t="shared" ref="E13:E19" si="5">SUM(H13,K13,N13,Q13)</f>
        <v>5842</v>
      </c>
      <c r="F13" s="12">
        <f t="shared" si="1"/>
        <v>2956</v>
      </c>
      <c r="G13" s="12">
        <f t="shared" si="2"/>
        <v>2886</v>
      </c>
      <c r="H13" s="12">
        <f t="shared" ref="H13:H19" si="6">SUM(I13:J13)</f>
        <v>979</v>
      </c>
      <c r="I13" s="12">
        <v>496</v>
      </c>
      <c r="J13" s="11">
        <v>483</v>
      </c>
      <c r="K13" s="12">
        <f t="shared" ref="K13:K19" si="7">SUM(L13:M13)</f>
        <v>3065</v>
      </c>
      <c r="L13" s="12">
        <v>1580</v>
      </c>
      <c r="M13" s="11">
        <v>1485</v>
      </c>
      <c r="N13" s="12">
        <f t="shared" si="3"/>
        <v>1222</v>
      </c>
      <c r="O13" s="12">
        <v>633</v>
      </c>
      <c r="P13" s="12">
        <v>589</v>
      </c>
      <c r="Q13" s="12">
        <f t="shared" si="4"/>
        <v>576</v>
      </c>
      <c r="R13" s="12">
        <v>247</v>
      </c>
      <c r="S13" s="11">
        <v>329</v>
      </c>
      <c r="T13" s="34"/>
      <c r="U13" s="8" t="s">
        <v>30</v>
      </c>
    </row>
    <row r="14" spans="1:21" s="4" customFormat="1" ht="24.95" customHeight="1">
      <c r="A14" s="4" t="s">
        <v>31</v>
      </c>
      <c r="C14" s="8"/>
      <c r="D14" s="3"/>
      <c r="E14" s="12">
        <f t="shared" si="5"/>
        <v>7408</v>
      </c>
      <c r="F14" s="12">
        <f t="shared" si="1"/>
        <v>3796</v>
      </c>
      <c r="G14" s="12">
        <f t="shared" si="2"/>
        <v>3612</v>
      </c>
      <c r="H14" s="12">
        <f t="shared" si="6"/>
        <v>1299</v>
      </c>
      <c r="I14" s="12">
        <v>674</v>
      </c>
      <c r="J14" s="11">
        <v>625</v>
      </c>
      <c r="K14" s="12">
        <f t="shared" si="7"/>
        <v>3586</v>
      </c>
      <c r="L14" s="12">
        <v>1892</v>
      </c>
      <c r="M14" s="11">
        <v>1694</v>
      </c>
      <c r="N14" s="12">
        <f t="shared" si="3"/>
        <v>1723</v>
      </c>
      <c r="O14" s="12">
        <v>881</v>
      </c>
      <c r="P14" s="12">
        <v>842</v>
      </c>
      <c r="Q14" s="12">
        <f t="shared" si="4"/>
        <v>800</v>
      </c>
      <c r="R14" s="12">
        <v>349</v>
      </c>
      <c r="S14" s="11">
        <v>451</v>
      </c>
      <c r="T14" s="34"/>
      <c r="U14" s="8" t="s">
        <v>32</v>
      </c>
    </row>
    <row r="15" spans="1:21" s="4" customFormat="1" ht="24.95" customHeight="1">
      <c r="A15" s="4" t="s">
        <v>33</v>
      </c>
      <c r="C15" s="8"/>
      <c r="D15" s="3"/>
      <c r="E15" s="12">
        <f t="shared" si="5"/>
        <v>12617</v>
      </c>
      <c r="F15" s="12">
        <f t="shared" si="1"/>
        <v>6223</v>
      </c>
      <c r="G15" s="12">
        <f t="shared" si="2"/>
        <v>6394</v>
      </c>
      <c r="H15" s="12">
        <f t="shared" si="6"/>
        <v>2076</v>
      </c>
      <c r="I15" s="12">
        <v>1080</v>
      </c>
      <c r="J15" s="11">
        <v>996</v>
      </c>
      <c r="K15" s="12">
        <f t="shared" si="7"/>
        <v>6171</v>
      </c>
      <c r="L15" s="12">
        <v>3189</v>
      </c>
      <c r="M15" s="11">
        <v>2982</v>
      </c>
      <c r="N15" s="12">
        <f t="shared" si="3"/>
        <v>2919</v>
      </c>
      <c r="O15" s="12">
        <v>1418</v>
      </c>
      <c r="P15" s="12">
        <v>1501</v>
      </c>
      <c r="Q15" s="12">
        <f t="shared" si="4"/>
        <v>1451</v>
      </c>
      <c r="R15" s="12">
        <v>536</v>
      </c>
      <c r="S15" s="11">
        <v>915</v>
      </c>
      <c r="T15" s="34"/>
      <c r="U15" s="8" t="s">
        <v>34</v>
      </c>
    </row>
    <row r="16" spans="1:21" s="4" customFormat="1" ht="24.95" customHeight="1">
      <c r="A16" s="4" t="s">
        <v>35</v>
      </c>
      <c r="C16" s="8"/>
      <c r="D16" s="3"/>
      <c r="E16" s="12">
        <f t="shared" si="5"/>
        <v>5728</v>
      </c>
      <c r="F16" s="12">
        <f t="shared" si="1"/>
        <v>2961</v>
      </c>
      <c r="G16" s="12">
        <f t="shared" si="2"/>
        <v>2767</v>
      </c>
      <c r="H16" s="12">
        <f t="shared" si="6"/>
        <v>1094</v>
      </c>
      <c r="I16" s="12">
        <v>579</v>
      </c>
      <c r="J16" s="11">
        <v>515</v>
      </c>
      <c r="K16" s="12">
        <f t="shared" si="7"/>
        <v>3314</v>
      </c>
      <c r="L16" s="12">
        <v>1688</v>
      </c>
      <c r="M16" s="11">
        <v>1626</v>
      </c>
      <c r="N16" s="12">
        <f t="shared" si="3"/>
        <v>1131</v>
      </c>
      <c r="O16" s="12">
        <v>621</v>
      </c>
      <c r="P16" s="12">
        <v>510</v>
      </c>
      <c r="Q16" s="12">
        <f t="shared" si="4"/>
        <v>189</v>
      </c>
      <c r="R16" s="12">
        <v>73</v>
      </c>
      <c r="S16" s="11">
        <v>116</v>
      </c>
      <c r="T16" s="34"/>
      <c r="U16" s="8" t="s">
        <v>36</v>
      </c>
    </row>
    <row r="17" spans="1:21" s="4" customFormat="1" ht="24.95" customHeight="1">
      <c r="A17" s="4" t="s">
        <v>37</v>
      </c>
      <c r="C17" s="8"/>
      <c r="D17" s="3"/>
      <c r="E17" s="12">
        <f t="shared" si="5"/>
        <v>11685</v>
      </c>
      <c r="F17" s="12">
        <f t="shared" si="1"/>
        <v>6015</v>
      </c>
      <c r="G17" s="12">
        <f t="shared" si="2"/>
        <v>5670</v>
      </c>
      <c r="H17" s="12">
        <f t="shared" si="6"/>
        <v>2324</v>
      </c>
      <c r="I17" s="12">
        <v>1186</v>
      </c>
      <c r="J17" s="11">
        <v>1138</v>
      </c>
      <c r="K17" s="12">
        <f t="shared" si="7"/>
        <v>5435</v>
      </c>
      <c r="L17" s="12">
        <v>2844</v>
      </c>
      <c r="M17" s="11">
        <v>2591</v>
      </c>
      <c r="N17" s="12">
        <f t="shared" si="3"/>
        <v>2706</v>
      </c>
      <c r="O17" s="12">
        <v>1430</v>
      </c>
      <c r="P17" s="12">
        <v>1276</v>
      </c>
      <c r="Q17" s="12">
        <f t="shared" si="4"/>
        <v>1220</v>
      </c>
      <c r="R17" s="12">
        <v>555</v>
      </c>
      <c r="S17" s="11">
        <v>665</v>
      </c>
      <c r="T17" s="34"/>
      <c r="U17" s="8" t="s">
        <v>38</v>
      </c>
    </row>
    <row r="18" spans="1:21" s="4" customFormat="1" ht="24.95" customHeight="1">
      <c r="A18" s="4" t="s">
        <v>39</v>
      </c>
      <c r="C18" s="8"/>
      <c r="D18" s="3"/>
      <c r="E18" s="12">
        <f t="shared" si="5"/>
        <v>23256</v>
      </c>
      <c r="F18" s="12">
        <f t="shared" si="1"/>
        <v>11484</v>
      </c>
      <c r="G18" s="12">
        <f t="shared" si="2"/>
        <v>11772</v>
      </c>
      <c r="H18" s="12">
        <f t="shared" si="6"/>
        <v>4942</v>
      </c>
      <c r="I18" s="12">
        <v>2567</v>
      </c>
      <c r="J18" s="11">
        <v>2375</v>
      </c>
      <c r="K18" s="12">
        <f t="shared" si="7"/>
        <v>11013</v>
      </c>
      <c r="L18" s="12">
        <v>5645</v>
      </c>
      <c r="M18" s="11">
        <v>5368</v>
      </c>
      <c r="N18" s="12">
        <f t="shared" si="3"/>
        <v>4732</v>
      </c>
      <c r="O18" s="12">
        <v>2294</v>
      </c>
      <c r="P18" s="12">
        <v>2438</v>
      </c>
      <c r="Q18" s="12">
        <f t="shared" si="4"/>
        <v>2569</v>
      </c>
      <c r="R18" s="12">
        <v>978</v>
      </c>
      <c r="S18" s="11">
        <v>1591</v>
      </c>
      <c r="T18" s="34"/>
      <c r="U18" s="8" t="s">
        <v>40</v>
      </c>
    </row>
    <row r="19" spans="1:21" s="4" customFormat="1" ht="24.95" customHeight="1">
      <c r="A19" s="4" t="s">
        <v>41</v>
      </c>
      <c r="C19" s="8"/>
      <c r="D19" s="3"/>
      <c r="E19" s="12">
        <f t="shared" si="5"/>
        <v>6455</v>
      </c>
      <c r="F19" s="12">
        <f t="shared" si="1"/>
        <v>3292</v>
      </c>
      <c r="G19" s="12">
        <f t="shared" si="2"/>
        <v>3163</v>
      </c>
      <c r="H19" s="12">
        <f t="shared" si="6"/>
        <v>1069</v>
      </c>
      <c r="I19" s="12">
        <v>570</v>
      </c>
      <c r="J19" s="11">
        <v>499</v>
      </c>
      <c r="K19" s="12">
        <f t="shared" si="7"/>
        <v>3090</v>
      </c>
      <c r="L19" s="12">
        <v>1596</v>
      </c>
      <c r="M19" s="11">
        <v>1494</v>
      </c>
      <c r="N19" s="12">
        <f t="shared" si="3"/>
        <v>1623</v>
      </c>
      <c r="O19" s="12">
        <v>861</v>
      </c>
      <c r="P19" s="12">
        <v>762</v>
      </c>
      <c r="Q19" s="12">
        <f t="shared" si="4"/>
        <v>673</v>
      </c>
      <c r="R19" s="12">
        <v>265</v>
      </c>
      <c r="S19" s="11">
        <v>408</v>
      </c>
      <c r="T19" s="34"/>
      <c r="U19" s="8" t="s">
        <v>42</v>
      </c>
    </row>
    <row r="20" spans="1:21" s="4" customFormat="1" ht="9" customHeight="1">
      <c r="A20" s="24"/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4"/>
      <c r="U20" s="24"/>
    </row>
    <row r="21" spans="1:21" s="4" customFormat="1" ht="9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s="4" customFormat="1" ht="20.100000000000001" customHeight="1">
      <c r="A22" s="4" t="s">
        <v>14</v>
      </c>
      <c r="B22" s="4" t="s">
        <v>44</v>
      </c>
      <c r="K22" s="4" t="s">
        <v>45</v>
      </c>
      <c r="T22" s="8"/>
    </row>
    <row r="23" spans="1:21" s="4" customFormat="1" ht="20.100000000000001" customHeight="1">
      <c r="B23" s="4" t="s">
        <v>23</v>
      </c>
      <c r="K23" s="4" t="s">
        <v>25</v>
      </c>
      <c r="T23" s="8"/>
    </row>
    <row r="24" spans="1:21" s="4" customFormat="1" ht="20.100000000000001" customHeight="1">
      <c r="B24" s="4" t="s">
        <v>24</v>
      </c>
      <c r="K24" s="4" t="s">
        <v>26</v>
      </c>
      <c r="T24" s="8"/>
    </row>
    <row r="25" spans="1:21" s="4" customFormat="1" ht="101.25" customHeight="1">
      <c r="T25" s="8"/>
    </row>
  </sheetData>
  <mergeCells count="15">
    <mergeCell ref="Q7:S7"/>
    <mergeCell ref="N8:P8"/>
    <mergeCell ref="Q8:S8"/>
    <mergeCell ref="E6:G6"/>
    <mergeCell ref="H4:S4"/>
    <mergeCell ref="H6:J6"/>
    <mergeCell ref="N5:S5"/>
    <mergeCell ref="K6:M6"/>
    <mergeCell ref="N6:S6"/>
    <mergeCell ref="A11:D11"/>
    <mergeCell ref="E7:G7"/>
    <mergeCell ref="H7:J7"/>
    <mergeCell ref="K7:M7"/>
    <mergeCell ref="N7:P7"/>
    <mergeCell ref="A4:D10"/>
  </mergeCells>
  <phoneticPr fontId="2" type="noConversion"/>
  <pageMargins left="0.55118110200000003" right="0.6" top="0.5" bottom="0.8" header="0.511811024" footer="0.51181102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2016-07-11T11:51:32Z</dcterms:modified>
</cp:coreProperties>
</file>